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lings8492\OneDrive - Fayetteville Technical Community College\Desktop\To upload onto L Drive\Forms\"/>
    </mc:Choice>
  </mc:AlternateContent>
  <xr:revisionPtr revIDLastSave="0" documentId="8_{BDF3CCF3-5A22-4057-A151-4230D7D3D5F7}" xr6:coauthVersionLast="36" xr6:coauthVersionMax="36" xr10:uidLastSave="{00000000-0000-0000-0000-000000000000}"/>
  <bookViews>
    <workbookView xWindow="120" yWindow="132" windowWidth="15480" windowHeight="7176" xr2:uid="{00000000-000D-0000-FFFF-FFFF00000000}"/>
  </bookViews>
  <sheets>
    <sheet name="Supply Request Form" sheetId="1" r:id="rId1"/>
    <sheet name="INSTRUCTIONS" sheetId="2" r:id="rId2"/>
  </sheets>
  <definedNames>
    <definedName name="AccountNumber">#REF!</definedName>
    <definedName name="_xlnm.Print_Area" localSheetId="0">'Supply Request Form'!$A$1:$P$60</definedName>
    <definedName name="Z_F4A2B619_52BF_4C8B_92D5_CF193DC88328_.wvu.PrintArea" localSheetId="0" hidden="1">'Supply Request Form'!$A$1:$P$60</definedName>
  </definedNames>
  <calcPr calcId="191028"/>
  <customWorkbookViews>
    <customWorkbookView name="FTCC - Personal View" guid="{F4A2B619-52BF-4C8B-92D5-CF193DC88328}" mergeInterval="0" personalView="1" maximized="1" xWindow="1" yWindow="1" windowWidth="1024" windowHeight="543" activeSheetId="1"/>
  </customWorkbookViews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P56" i="1" l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3" i="1"/>
  <c r="P4" i="1"/>
  <c r="H9" i="1"/>
  <c r="H10" i="1"/>
  <c r="P58" i="1"/>
  <c r="H8" i="1"/>
  <c r="P59" i="1" l="1"/>
  <c r="H59" i="1"/>
  <c r="P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FTCC</author>
  </authors>
  <commentList>
    <comment ref="B3" authorId="0" shapeId="0" xr:uid="{00000000-0006-0000-0000-000001000000}">
      <text>
        <r>
          <rPr>
            <b/>
            <sz val="14"/>
            <color indexed="10"/>
            <rFont val="Times New Roman"/>
            <family val="1"/>
          </rPr>
          <t>Person requesting supplies</t>
        </r>
      </text>
    </comment>
    <comment ref="B4" authorId="0" shapeId="0" xr:uid="{00000000-0006-0000-0000-000002000000}">
      <text>
        <r>
          <rPr>
            <b/>
            <sz val="14"/>
            <color indexed="10"/>
            <rFont val="Times New Roman"/>
            <family val="1"/>
          </rPr>
          <t>Department/Division Chair</t>
        </r>
      </text>
    </comment>
    <comment ref="G4" authorId="0" shapeId="0" xr:uid="{00000000-0006-0000-0000-000003000000}">
      <text>
        <r>
          <rPr>
            <b/>
            <sz val="14"/>
            <color indexed="10"/>
            <rFont val="Times New Roman"/>
            <family val="1"/>
          </rPr>
          <t>Department account number assigned by the Business Office</t>
        </r>
      </text>
    </comment>
    <comment ref="B5" authorId="0" shapeId="0" xr:uid="{00000000-0006-0000-0000-000004000000}">
      <text>
        <r>
          <rPr>
            <b/>
            <sz val="14"/>
            <color indexed="10"/>
            <rFont val="Times New Roman"/>
            <family val="1"/>
          </rPr>
          <t>BLDG/Room Number  you would like the supplies sent too.</t>
        </r>
      </text>
    </comment>
    <comment ref="N8" authorId="0" shapeId="0" xr:uid="{00000000-0006-0000-0000-000005000000}">
      <text>
        <r>
          <rPr>
            <b/>
            <sz val="14"/>
            <color indexed="10"/>
            <rFont val="Times New Roman"/>
            <family val="1"/>
          </rPr>
          <t>24 pads per pack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0" shapeId="0" xr:uid="{00000000-0006-0000-0000-000006000000}">
      <text>
        <r>
          <rPr>
            <b/>
            <sz val="14"/>
            <color indexed="10"/>
            <rFont val="Times New Roman"/>
            <family val="1"/>
          </rPr>
          <t>12 pads per pack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1" authorId="0" shapeId="0" xr:uid="{00000000-0006-0000-0000-000007000000}">
      <text>
        <r>
          <rPr>
            <b/>
            <sz val="14"/>
            <color indexed="10"/>
            <rFont val="Times New Roman"/>
            <family val="1"/>
          </rPr>
          <t>12 pens per box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2" authorId="0" shapeId="0" xr:uid="{00000000-0006-0000-0000-000008000000}">
      <text>
        <r>
          <rPr>
            <b/>
            <sz val="14"/>
            <color indexed="10"/>
            <rFont val="Times New Roman"/>
            <family val="1"/>
          </rPr>
          <t>12 pens per box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3" authorId="0" shapeId="0" xr:uid="{00000000-0006-0000-0000-000009000000}">
      <text>
        <r>
          <rPr>
            <b/>
            <sz val="14"/>
            <color indexed="10"/>
            <rFont val="Times New Roman"/>
            <family val="1"/>
          </rPr>
          <t>12 pens per box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5" authorId="0" shapeId="0" xr:uid="{00000000-0006-0000-0000-00000B000000}">
      <text>
        <r>
          <rPr>
            <b/>
            <sz val="14"/>
            <color indexed="10"/>
            <rFont val="Times New Roman"/>
            <family val="1"/>
          </rPr>
          <t>12 markers per box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6" authorId="0" shapeId="0" xr:uid="{00000000-0006-0000-0000-00000C000000}">
      <text>
        <r>
          <rPr>
            <b/>
            <sz val="14"/>
            <color indexed="10"/>
            <rFont val="Times New Roman"/>
            <family val="1"/>
          </rPr>
          <t>12 pens per box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7" authorId="0" shapeId="0" xr:uid="{00000000-0006-0000-0000-00000D000000}">
      <text>
        <r>
          <rPr>
            <b/>
            <sz val="14"/>
            <color indexed="10"/>
            <rFont val="Times New Roman"/>
            <family val="1"/>
          </rPr>
          <t>12 highlighters per box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9" authorId="0" shapeId="0" xr:uid="{00000000-0006-0000-0000-00000F000000}">
      <text>
        <r>
          <rPr>
            <b/>
            <sz val="14"/>
            <color indexed="10"/>
            <rFont val="Times New Roman"/>
            <family val="1"/>
          </rPr>
          <t>12 markers per box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0" authorId="0" shapeId="0" xr:uid="{00000000-0006-0000-0000-000010000000}">
      <text>
        <r>
          <rPr>
            <b/>
            <sz val="14"/>
            <color indexed="10"/>
            <rFont val="Times New Roman"/>
            <family val="1"/>
          </rPr>
          <t>12 pencils per box
6 boxes per pack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 xr:uid="{00000000-0006-0000-0000-000011000000}">
      <text>
        <r>
          <rPr>
            <b/>
            <sz val="14"/>
            <color indexed="10"/>
            <rFont val="Times New Roman"/>
            <family val="1"/>
          </rPr>
          <t>250 per box, can be ordered individually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 xr:uid="{00000000-0006-0000-0000-000012000000}">
      <text>
        <r>
          <rPr>
            <b/>
            <sz val="14"/>
            <color indexed="10"/>
            <rFont val="Times New Roman"/>
            <family val="1"/>
          </rPr>
          <t>250 per box, can be ordered individually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 xr:uid="{00000000-0006-0000-0000-000013000000}">
      <text>
        <r>
          <rPr>
            <b/>
            <sz val="14"/>
            <color indexed="10"/>
            <rFont val="Times New Roman"/>
            <family val="1"/>
          </rPr>
          <t xml:space="preserve">250 per box, can be ordered individually
</t>
        </r>
      </text>
    </comment>
    <comment ref="F55" authorId="0" shapeId="0" xr:uid="{00000000-0006-0000-0000-000014000000}">
      <text>
        <r>
          <rPr>
            <b/>
            <sz val="14"/>
            <color indexed="10"/>
            <rFont val="Times New Roman"/>
            <family val="1"/>
          </rPr>
          <t xml:space="preserve">12 per pack
</t>
        </r>
      </text>
    </comment>
    <comment ref="N55" authorId="0" shapeId="0" xr:uid="{00000000-0006-0000-0000-000015000000}">
      <text>
        <r>
          <rPr>
            <b/>
            <sz val="14"/>
            <color indexed="10"/>
            <rFont val="Times New Roman"/>
            <family val="1"/>
          </rPr>
          <t>10 each per box</t>
        </r>
      </text>
    </comment>
    <comment ref="F56" authorId="0" shapeId="0" xr:uid="{00000000-0006-0000-0000-000016000000}">
      <text>
        <r>
          <rPr>
            <b/>
            <sz val="14"/>
            <color indexed="10"/>
            <rFont val="Times New Roman"/>
            <family val="1"/>
          </rPr>
          <t>12 per pack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7" authorId="0" shapeId="0" xr:uid="{00000000-0006-0000-0000-000017000000}">
      <text>
        <r>
          <rPr>
            <b/>
            <sz val="14"/>
            <color indexed="10"/>
            <rFont val="Times New Roman"/>
            <family val="1"/>
          </rPr>
          <t>10 Reams per Box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8" authorId="0" shapeId="0" xr:uid="{00000000-0006-0000-0000-000018000000}">
      <text>
        <r>
          <rPr>
            <b/>
            <sz val="14"/>
            <color indexed="10"/>
            <rFont val="Times New Roman"/>
            <family val="1"/>
          </rPr>
          <t>10 Reams per Box</t>
        </r>
      </text>
    </comment>
  </commentList>
</comments>
</file>

<file path=xl/sharedStrings.xml><?xml version="1.0" encoding="utf-8"?>
<sst xmlns="http://schemas.openxmlformats.org/spreadsheetml/2006/main" count="285" uniqueCount="171">
  <si>
    <t xml:space="preserve"> </t>
  </si>
  <si>
    <t>TO: Central Supply</t>
  </si>
  <si>
    <t xml:space="preserve"> Date:</t>
  </si>
  <si>
    <t>Cat No</t>
  </si>
  <si>
    <t>Item</t>
  </si>
  <si>
    <t>UOM</t>
  </si>
  <si>
    <t>Description</t>
  </si>
  <si>
    <t>Unit Price</t>
  </si>
  <si>
    <t># Requested</t>
  </si>
  <si>
    <t>Issued</t>
  </si>
  <si>
    <t>Total Cost</t>
  </si>
  <si>
    <t>From:</t>
  </si>
  <si>
    <t>Paper clips #1 medium</t>
  </si>
  <si>
    <t>Bx</t>
  </si>
  <si>
    <t xml:space="preserve">Thru: </t>
  </si>
  <si>
    <t>Account #</t>
  </si>
  <si>
    <t>Paper clips - Jumbo</t>
  </si>
  <si>
    <t>Large</t>
  </si>
  <si>
    <t>Send to:</t>
  </si>
  <si>
    <t>Revised</t>
  </si>
  <si>
    <t>Paper - Notebook (ruled)</t>
  </si>
  <si>
    <t>Pkg</t>
  </si>
  <si>
    <t>50 sheets</t>
  </si>
  <si>
    <r>
      <t>Poster board - Specify color and number requested:  White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    Red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Yellow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   Brown</t>
    </r>
    <r>
      <rPr>
        <b/>
        <u/>
        <sz val="14"/>
        <color indexed="8"/>
        <rFont val="Times New Roman"/>
        <family val="1"/>
      </rPr>
      <t xml:space="preserve">__ </t>
    </r>
    <r>
      <rPr>
        <b/>
        <sz val="14"/>
        <color indexed="8"/>
        <rFont val="Times New Roman"/>
        <family val="1"/>
      </rPr>
      <t>Green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Orange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>Dk Blue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Light Blue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rgb="FF000000"/>
        <rFont val="Times New Roman"/>
        <family val="1"/>
      </rPr>
      <t xml:space="preserve">  Black</t>
    </r>
    <r>
      <rPr>
        <b/>
        <u/>
        <sz val="14"/>
        <color indexed="8"/>
        <rFont val="Times New Roman"/>
        <family val="1"/>
      </rPr>
      <t>___</t>
    </r>
  </si>
  <si>
    <t>Sheet</t>
  </si>
  <si>
    <t>22" X 28"</t>
  </si>
  <si>
    <t>Adhesive Putty</t>
  </si>
  <si>
    <t>Post -It note pad</t>
  </si>
  <si>
    <t>Ea</t>
  </si>
  <si>
    <t>3" X 3"</t>
  </si>
  <si>
    <t>Battery AA</t>
  </si>
  <si>
    <t>AA</t>
  </si>
  <si>
    <t>3" X 5"</t>
  </si>
  <si>
    <t>Batery AAA</t>
  </si>
  <si>
    <t>AAA</t>
  </si>
  <si>
    <t>Battery 9V</t>
  </si>
  <si>
    <t>EA</t>
  </si>
  <si>
    <t>9V</t>
  </si>
  <si>
    <r>
      <t>Pen - Uniball      Black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Blue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Red</t>
    </r>
    <r>
      <rPr>
        <b/>
        <u/>
        <sz val="14"/>
        <color indexed="8"/>
        <rFont val="Times New Roman"/>
        <family val="1"/>
      </rPr>
      <t>__</t>
    </r>
  </si>
  <si>
    <t>Micro</t>
  </si>
  <si>
    <t>Binder Clips 3/8" capacity</t>
  </si>
  <si>
    <t>Small</t>
  </si>
  <si>
    <r>
      <t>Pen - Ballpoint   Black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Blue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>Red</t>
    </r>
    <r>
      <rPr>
        <b/>
        <u/>
        <sz val="14"/>
        <color indexed="8"/>
        <rFont val="Times New Roman"/>
        <family val="1"/>
      </rPr>
      <t>__</t>
    </r>
  </si>
  <si>
    <t>Fine</t>
  </si>
  <si>
    <t>Binder Clips 5/8" capacity</t>
  </si>
  <si>
    <t>Medium</t>
  </si>
  <si>
    <t>Binder Clips 1" capacity</t>
  </si>
  <si>
    <t>Bookend 5" tall</t>
  </si>
  <si>
    <t>Pr</t>
  </si>
  <si>
    <r>
      <t>Pen - Magic marker    Black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Blue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Red</t>
    </r>
    <r>
      <rPr>
        <b/>
        <u/>
        <sz val="14"/>
        <color indexed="8"/>
        <rFont val="Times New Roman"/>
        <family val="1"/>
      </rPr>
      <t>__</t>
    </r>
  </si>
  <si>
    <t>Bookend 9" tall</t>
  </si>
  <si>
    <r>
      <t>Pen - Sharpie   Black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Blue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Red</t>
    </r>
    <r>
      <rPr>
        <b/>
        <u/>
        <sz val="14"/>
        <color indexed="8"/>
        <rFont val="Times New Roman"/>
        <family val="1"/>
      </rPr>
      <t>__</t>
    </r>
  </si>
  <si>
    <t>Calculator Tape</t>
  </si>
  <si>
    <t>Rl</t>
  </si>
  <si>
    <r>
      <t>2</t>
    </r>
    <r>
      <rPr>
        <b/>
        <vertAlign val="superscript"/>
        <sz val="14"/>
        <color indexed="8"/>
        <rFont val="Times New Roman"/>
        <family val="1"/>
      </rPr>
      <t xml:space="preserve"> 1/4"</t>
    </r>
  </si>
  <si>
    <t>Pen - Highlighter     Fluorescent yellow</t>
  </si>
  <si>
    <t>Calculator Ribbon</t>
  </si>
  <si>
    <t>Calendar refill (Daily flip-top)</t>
  </si>
  <si>
    <t>3 X 6</t>
  </si>
  <si>
    <r>
      <t>Pen - Whiteboard marker Black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Blue</t>
    </r>
    <r>
      <rPr>
        <b/>
        <u/>
        <sz val="14"/>
        <color indexed="8"/>
        <rFont val="Times New Roman"/>
        <family val="1"/>
      </rPr>
      <t>__</t>
    </r>
    <r>
      <rPr>
        <b/>
        <sz val="14"/>
        <color indexed="8"/>
        <rFont val="Times New Roman"/>
        <family val="1"/>
      </rPr>
      <t xml:space="preserve"> Red</t>
    </r>
    <r>
      <rPr>
        <b/>
        <u/>
        <sz val="14"/>
        <color indexed="8"/>
        <rFont val="Times New Roman"/>
        <family val="1"/>
      </rPr>
      <t>__</t>
    </r>
  </si>
  <si>
    <t>Calendar stand (Black)</t>
  </si>
  <si>
    <t>Pencil - Lead</t>
  </si>
  <si>
    <t>Calendar Desk pad</t>
  </si>
  <si>
    <t>17" X 22"</t>
  </si>
  <si>
    <t>Punch - Paper</t>
  </si>
  <si>
    <t>3 hole</t>
  </si>
  <si>
    <t>Chalk</t>
  </si>
  <si>
    <t>White</t>
  </si>
  <si>
    <t>Push pins</t>
  </si>
  <si>
    <t>Clear</t>
  </si>
  <si>
    <t>Chair Mat</t>
  </si>
  <si>
    <t>Rubber Band   #18</t>
  </si>
  <si>
    <t>Bag</t>
  </si>
  <si>
    <t>1 lb bag</t>
  </si>
  <si>
    <t>Clipboard</t>
  </si>
  <si>
    <t>Letter</t>
  </si>
  <si>
    <r>
      <t xml:space="preserve">Rubber Band   </t>
    </r>
    <r>
      <rPr>
        <b/>
        <sz val="14"/>
        <color indexed="8"/>
        <rFont val="Times New Roman"/>
        <family val="1"/>
      </rPr>
      <t xml:space="preserve"> #32</t>
    </r>
    <r>
      <rPr>
        <b/>
        <u/>
        <sz val="14"/>
        <color indexed="8"/>
        <rFont val="Times New Roman"/>
        <family val="1"/>
      </rPr>
      <t/>
    </r>
  </si>
  <si>
    <t>Dust-Off</t>
  </si>
  <si>
    <t>Can</t>
  </si>
  <si>
    <t>Rubber cement</t>
  </si>
  <si>
    <t>Btl</t>
  </si>
  <si>
    <t>4 oz</t>
  </si>
  <si>
    <t>Envelopes Manila</t>
  </si>
  <si>
    <t>7.5" X 10.5"</t>
  </si>
  <si>
    <t>Ruler - Standard/Metric</t>
  </si>
  <si>
    <t>12"</t>
  </si>
  <si>
    <t>9" X 12"</t>
  </si>
  <si>
    <t>12"X 15"</t>
  </si>
  <si>
    <t>Scantron form</t>
  </si>
  <si>
    <t>882-ES</t>
  </si>
  <si>
    <t>Scissor</t>
  </si>
  <si>
    <t>8"</t>
  </si>
  <si>
    <t>Eraser whiteboard</t>
  </si>
  <si>
    <t>Shredder bags - Medium use</t>
  </si>
  <si>
    <t xml:space="preserve">Shredder Oil </t>
  </si>
  <si>
    <t>File folder 1/3 cut</t>
  </si>
  <si>
    <t>Stapler - Full strip</t>
  </si>
  <si>
    <t>File folder labels Laser printer</t>
  </si>
  <si>
    <t>Staples</t>
  </si>
  <si>
    <t>1/4"</t>
  </si>
  <si>
    <t>File folder - Hanging w/ tabs and inserts</t>
  </si>
  <si>
    <t>Staple Remover</t>
  </si>
  <si>
    <t>File folder - Hanging tabs</t>
  </si>
  <si>
    <t>File folder - Hanging rack</t>
  </si>
  <si>
    <t>Tape - Filament</t>
  </si>
  <si>
    <t>Roll</t>
  </si>
  <si>
    <t>1" X 60 yds</t>
  </si>
  <si>
    <t>Fingertip moistener</t>
  </si>
  <si>
    <t>Tape - Masking</t>
  </si>
  <si>
    <t>Flash Drive 32GB</t>
  </si>
  <si>
    <t>USB</t>
  </si>
  <si>
    <t>Tape - Transparent</t>
  </si>
  <si>
    <t>3/4"</t>
  </si>
  <si>
    <t>Grade book</t>
  </si>
  <si>
    <t>Tape - Dispenser-Transparent</t>
  </si>
  <si>
    <t>Black</t>
  </si>
  <si>
    <t>Hole reinforcements</t>
  </si>
  <si>
    <t>Tape-Dispenser Packaging</t>
  </si>
  <si>
    <t>Index cards ruled</t>
  </si>
  <si>
    <t>Tape-Packaging</t>
  </si>
  <si>
    <t>2" X 60yds</t>
  </si>
  <si>
    <t>4" X 6"</t>
  </si>
  <si>
    <t>5" X 8"</t>
  </si>
  <si>
    <t>Tray - Desk    Wire 3" deep</t>
  </si>
  <si>
    <t>Letter opener</t>
  </si>
  <si>
    <t>Tray - Desk    Wire 5" deep</t>
  </si>
  <si>
    <t>Deep</t>
  </si>
  <si>
    <t>Notebook - small</t>
  </si>
  <si>
    <t>1'"</t>
  </si>
  <si>
    <t>Notebook - medium</t>
  </si>
  <si>
    <r>
      <t xml:space="preserve">1 </t>
    </r>
    <r>
      <rPr>
        <b/>
        <vertAlign val="superscript"/>
        <sz val="14"/>
        <color theme="1"/>
        <rFont val="Times New Roman"/>
        <family val="1"/>
      </rPr>
      <t>1/2"</t>
    </r>
  </si>
  <si>
    <t>Tray Stacker     Wire 3" deep</t>
  </si>
  <si>
    <t>Set</t>
  </si>
  <si>
    <t>Notebook - large</t>
  </si>
  <si>
    <t>2"</t>
  </si>
  <si>
    <t>Tray Stacker    Wire 5" deep</t>
  </si>
  <si>
    <t>Notebook - Ex-large</t>
  </si>
  <si>
    <t>3"</t>
  </si>
  <si>
    <t>Notebook - tab dividers</t>
  </si>
  <si>
    <t>8-tabs</t>
  </si>
  <si>
    <t>Notebook - sheet protectors</t>
  </si>
  <si>
    <t>Typewriter - White out</t>
  </si>
  <si>
    <t xml:space="preserve">Ea </t>
  </si>
  <si>
    <t xml:space="preserve">Btl </t>
  </si>
  <si>
    <t>Pad - letter (white)</t>
  </si>
  <si>
    <r>
      <t xml:space="preserve">8 </t>
    </r>
    <r>
      <rPr>
        <b/>
        <vertAlign val="superscript"/>
        <sz val="14"/>
        <color theme="1"/>
        <rFont val="Times New Roman"/>
        <family val="1"/>
      </rPr>
      <t>1/2"</t>
    </r>
    <r>
      <rPr>
        <b/>
        <sz val="14"/>
        <color theme="1"/>
        <rFont val="Times New Roman"/>
        <family val="1"/>
      </rPr>
      <t xml:space="preserve"> X 11"</t>
    </r>
  </si>
  <si>
    <t>Tape Correction</t>
  </si>
  <si>
    <t>Pad - steno</t>
  </si>
  <si>
    <t>6" X 9"</t>
  </si>
  <si>
    <t>Whiteboard cleaner</t>
  </si>
  <si>
    <t>8oz Btl</t>
  </si>
  <si>
    <t>Paper bond - Letter</t>
  </si>
  <si>
    <t>Ream</t>
  </si>
  <si>
    <t>Paper bond - Legal</t>
  </si>
  <si>
    <r>
      <t xml:space="preserve">8 </t>
    </r>
    <r>
      <rPr>
        <b/>
        <vertAlign val="superscript"/>
        <sz val="14"/>
        <color theme="1"/>
        <rFont val="Times New Roman"/>
        <family val="1"/>
      </rPr>
      <t>1/2"</t>
    </r>
    <r>
      <rPr>
        <b/>
        <sz val="14"/>
        <color theme="1"/>
        <rFont val="Times New Roman"/>
        <family val="1"/>
      </rPr>
      <t xml:space="preserve"> X 14"</t>
    </r>
  </si>
  <si>
    <t>TOTAL</t>
  </si>
  <si>
    <t>Instructions for filling in the Supply Requisition form:</t>
  </si>
  <si>
    <t>1. Fill in Header.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</si>
  <si>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From - Who is requesting supplies.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</si>
  <si>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Thru – Division/Department Head.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</si>
  <si>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Send To – Building and room where you would like supplies sent.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</si>
  <si>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Account – Department Account supplies are to be billed.  </t>
    </r>
  </si>
  <si>
    <t>2. Fill in the number requested block.</t>
  </si>
  <si>
    <t>3. Email form to Division/Department Head for approval.</t>
  </si>
  <si>
    <t xml:space="preserve">4. Division/Department Head can email request to Central Supply </t>
  </si>
  <si>
    <t>Central Supply</t>
  </si>
  <si>
    <t>or email the form back to you to forward to Central Supply.</t>
  </si>
  <si>
    <t>5. Once the request has been filled, Central Supply will print two copies for their record and email completed order form back to the requestor.</t>
  </si>
  <si>
    <t>6. Requestor will have the option of printing a copy for their records or storing the file on their computer.</t>
  </si>
  <si>
    <r>
      <rPr>
        <sz val="11"/>
        <color rgb="FFFF0000"/>
        <rFont val="Calibri"/>
        <family val="2"/>
        <scheme val="minor"/>
      </rPr>
      <t>DO NOT</t>
    </r>
    <r>
      <rPr>
        <sz val="11"/>
        <color theme="1"/>
        <rFont val="Calibri"/>
        <family val="2"/>
        <scheme val="minor"/>
      </rPr>
      <t xml:space="preserve"> print a copy to send to Central Supply, email all requests.</t>
    </r>
  </si>
  <si>
    <t>16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</si>
</sst>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26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36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6"/>
      <color indexed="8"/>
      <name val="Times New Roman"/>
      <family val="1"/>
    </font>
    <font>
      <b/>
      <u/>
      <sz val="14"/>
      <color indexed="8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vertAlign val="superscript"/>
      <sz val="14"/>
      <color theme="1"/>
      <name val="Times New Roman"/>
      <family val="1"/>
    </font>
    <font>
      <b/>
      <vertAlign val="superscript"/>
      <sz val="14"/>
      <color indexed="8"/>
      <name val="Times New Roman"/>
      <family val="1"/>
    </font>
    <font>
      <sz val="8"/>
      <color indexed="81"/>
      <name val="Tahoma"/>
      <family val="2"/>
    </font>
    <font>
      <b/>
      <sz val="14"/>
      <color indexed="10"/>
      <name val="Times New Roman"/>
      <family val="1"/>
    </font>
    <font>
      <sz val="11"/>
      <color rgb="FFFF0000"/>
      <name val="Calibri"/>
      <family val="2"/>
      <scheme val="minor"/>
    </font>
    <font>
      <b/>
      <i/>
      <sz val="11"/>
      <color rgb="FF4F81BD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4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Protection="1">
      <protection locked="0"/>
    </xf>
    <xf numFmtId="0" fontId="1" fillId="0" borderId="6" xfId="0" applyFont="1" applyBorder="1" applyAlignment="1">
      <alignment horizontal="center"/>
    </xf>
    <xf numFmtId="0" fontId="4" fillId="0" borderId="0" xfId="0" applyFont="1"/>
    <xf numFmtId="164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/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/>
    </xf>
    <xf numFmtId="12" fontId="3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5" fillId="0" borderId="0" xfId="0" applyFont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12" xfId="0" applyFont="1" applyBorder="1"/>
    <xf numFmtId="0" fontId="3" fillId="0" borderId="12" xfId="0" applyFont="1" applyBorder="1" applyProtection="1">
      <protection hidden="1"/>
    </xf>
    <xf numFmtId="0" fontId="4" fillId="0" borderId="13" xfId="0" applyFont="1" applyBorder="1"/>
    <xf numFmtId="0" fontId="3" fillId="0" borderId="0" xfId="0" applyFont="1"/>
    <xf numFmtId="0" fontId="4" fillId="0" borderId="14" xfId="0" applyFont="1" applyBorder="1"/>
    <xf numFmtId="0" fontId="4" fillId="0" borderId="15" xfId="0" applyFont="1" applyBorder="1"/>
    <xf numFmtId="0" fontId="4" fillId="0" borderId="15" xfId="0" applyFont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15" xfId="0" applyFont="1" applyBorder="1"/>
    <xf numFmtId="0" fontId="1" fillId="0" borderId="16" xfId="0" applyFont="1" applyBorder="1"/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3" xfId="0" applyFont="1" applyBorder="1"/>
    <xf numFmtId="0" fontId="1" fillId="0" borderId="26" xfId="0" applyFont="1" applyBorder="1" applyAlignment="1">
      <alignment horizontal="center"/>
    </xf>
    <xf numFmtId="0" fontId="6" fillId="0" borderId="10" xfId="0" applyFont="1" applyBorder="1"/>
    <xf numFmtId="0" fontId="4" fillId="0" borderId="9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9" xfId="0" applyFont="1" applyBorder="1"/>
    <xf numFmtId="164" fontId="7" fillId="0" borderId="2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3" xfId="0" applyFont="1" applyBorder="1" applyAlignment="1">
      <alignment horizontal="center"/>
    </xf>
    <xf numFmtId="164" fontId="8" fillId="0" borderId="24" xfId="0" applyNumberFormat="1" applyFont="1" applyBorder="1"/>
    <xf numFmtId="0" fontId="8" fillId="0" borderId="4" xfId="0" applyFont="1" applyBorder="1" applyAlignment="1">
      <alignment horizontal="center"/>
    </xf>
    <xf numFmtId="164" fontId="8" fillId="0" borderId="5" xfId="0" applyNumberFormat="1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/>
    </xf>
    <xf numFmtId="0" fontId="1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11" fillId="0" borderId="15" xfId="0" applyFont="1" applyBorder="1"/>
    <xf numFmtId="0" fontId="12" fillId="0" borderId="15" xfId="0" applyFont="1" applyBorder="1"/>
    <xf numFmtId="164" fontId="11" fillId="0" borderId="16" xfId="0" applyNumberFormat="1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1" fillId="0" borderId="25" xfId="0" applyFont="1" applyBorder="1" applyAlignment="1">
      <alignment horizontal="center"/>
    </xf>
    <xf numFmtId="164" fontId="8" fillId="0" borderId="38" xfId="0" applyNumberFormat="1" applyFont="1" applyBorder="1"/>
    <xf numFmtId="0" fontId="18" fillId="0" borderId="0" xfId="0" applyFont="1"/>
    <xf numFmtId="0" fontId="19" fillId="0" borderId="0" xfId="0" applyFont="1" applyAlignment="1">
      <alignment horizontal="left" indent="5"/>
    </xf>
    <xf numFmtId="0" fontId="0" fillId="0" borderId="0" xfId="0" applyAlignment="1">
      <alignment horizontal="left" indent="2"/>
    </xf>
    <xf numFmtId="0" fontId="22" fillId="0" borderId="0" xfId="1" applyFont="1" applyAlignment="1" applyProtection="1">
      <alignment horizontal="left"/>
    </xf>
    <xf numFmtId="0" fontId="21" fillId="0" borderId="0" xfId="1" applyAlignment="1" applyProtection="1"/>
    <xf numFmtId="165" fontId="3" fillId="0" borderId="9" xfId="0" applyNumberFormat="1" applyFont="1" applyBorder="1" applyAlignment="1">
      <alignment horizontal="left"/>
    </xf>
    <xf numFmtId="8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8" fillId="0" borderId="5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/>
      <protection hidden="1"/>
    </xf>
    <xf numFmtId="164" fontId="8" fillId="0" borderId="24" xfId="0" applyNumberFormat="1" applyFont="1" applyBorder="1" applyAlignment="1" applyProtection="1">
      <alignment horizontal="center"/>
      <protection hidden="1"/>
    </xf>
    <xf numFmtId="164" fontId="8" fillId="0" borderId="5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hidden="1"/>
    </xf>
    <xf numFmtId="4" fontId="1" fillId="0" borderId="2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7" xfId="0" applyFont="1" applyBorder="1"/>
    <xf numFmtId="4" fontId="1" fillId="0" borderId="7" xfId="0" applyNumberFormat="1" applyFont="1" applyBorder="1" applyAlignment="1">
      <alignment horizontal="center"/>
    </xf>
    <xf numFmtId="0" fontId="25" fillId="0" borderId="4" xfId="0" applyFont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165" fontId="9" fillId="0" borderId="12" xfId="0" applyNumberFormat="1" applyFont="1" applyBorder="1" applyAlignment="1" applyProtection="1">
      <alignment horizontal="center"/>
      <protection locked="0"/>
    </xf>
    <xf numFmtId="165" fontId="9" fillId="0" borderId="37" xfId="0" applyNumberFormat="1" applyFont="1" applyBorder="1" applyAlignment="1" applyProtection="1">
      <alignment horizontal="center"/>
      <protection locked="0"/>
    </xf>
    <xf numFmtId="165" fontId="9" fillId="0" borderId="35" xfId="0" applyNumberFormat="1" applyFont="1" applyBorder="1" applyAlignment="1" applyProtection="1">
      <alignment horizontal="center"/>
      <protection locked="0"/>
    </xf>
    <xf numFmtId="165" fontId="9" fillId="0" borderId="36" xfId="0" applyNumberFormat="1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protection locked="0"/>
    </xf>
    <xf numFmtId="0" fontId="4" fillId="0" borderId="12" xfId="0" applyFont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0" fontId="4" fillId="0" borderId="15" xfId="0" applyFont="1" applyBorder="1" applyAlignment="1" applyProtection="1">
      <protection locked="0"/>
    </xf>
    <xf numFmtId="0" fontId="2" fillId="0" borderId="27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7" xfId="0" applyFont="1" applyBorder="1" applyAlignment="1"/>
    <xf numFmtId="0" fontId="1" fillId="0" borderId="2" xfId="0" applyFont="1" applyBorder="1" applyAlignment="1"/>
    <xf numFmtId="0" fontId="1" fillId="0" borderId="3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weaverd@faytechcc.edu,%20taylorm@faytechcc.edu" TargetMode="External"/><Relationship Id="rId1" Type="http://schemas.openxmlformats.org/officeDocument/2006/relationships/hyperlink" Target="mailto:summersd@faytechcc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zoomScale="70" zoomScaleNormal="70" zoomScalePageLayoutView="66" workbookViewId="0">
      <selection activeCell="B5" sqref="B5"/>
    </sheetView>
  </sheetViews>
  <sheetFormatPr defaultRowHeight="14.4" x14ac:dyDescent="0.3"/>
  <cols>
    <col min="1" max="1" width="11" customWidth="1"/>
    <col min="2" max="2" width="62.88671875" customWidth="1"/>
    <col min="4" max="4" width="15.109375" customWidth="1"/>
    <col min="5" max="5" width="13.33203125" bestFit="1" customWidth="1"/>
    <col min="6" max="6" width="14.88671875" style="1" customWidth="1"/>
    <col min="7" max="7" width="21.5546875" customWidth="1"/>
    <col min="8" max="8" width="18" customWidth="1"/>
    <col min="9" max="9" width="10.44140625" customWidth="1"/>
    <col min="10" max="10" width="61.6640625" customWidth="1"/>
    <col min="12" max="12" width="15.109375" customWidth="1"/>
    <col min="13" max="13" width="13.33203125" bestFit="1" customWidth="1"/>
    <col min="14" max="14" width="16.6640625" customWidth="1"/>
    <col min="15" max="15" width="13" customWidth="1"/>
    <col min="16" max="16" width="22.109375" customWidth="1"/>
  </cols>
  <sheetData>
    <row r="1" spans="1:16" ht="33" customHeight="1" thickBot="1" x14ac:dyDescent="0.4">
      <c r="A1" s="25" t="s">
        <v>0</v>
      </c>
      <c r="B1" s="25"/>
      <c r="F1"/>
    </row>
    <row r="2" spans="1:16" ht="18.75" customHeight="1" thickBot="1" x14ac:dyDescent="0.35">
      <c r="A2" s="55" t="s">
        <v>1</v>
      </c>
      <c r="B2" s="52"/>
      <c r="C2" s="124"/>
      <c r="D2" s="125"/>
      <c r="E2" s="126"/>
      <c r="F2" s="133" t="s">
        <v>2</v>
      </c>
      <c r="G2" s="116"/>
      <c r="H2" s="117"/>
      <c r="I2" s="57" t="s">
        <v>3</v>
      </c>
      <c r="J2" s="39" t="s">
        <v>4</v>
      </c>
      <c r="K2" s="39" t="s">
        <v>5</v>
      </c>
      <c r="L2" s="39" t="s">
        <v>6</v>
      </c>
      <c r="M2" s="39" t="s">
        <v>7</v>
      </c>
      <c r="N2" s="40" t="s">
        <v>8</v>
      </c>
      <c r="O2" s="39" t="s">
        <v>9</v>
      </c>
      <c r="P2" s="41" t="s">
        <v>10</v>
      </c>
    </row>
    <row r="3" spans="1:16" ht="19.5" customHeight="1" x14ac:dyDescent="0.35">
      <c r="A3" s="56" t="s">
        <v>11</v>
      </c>
      <c r="B3" s="80"/>
      <c r="C3" s="127"/>
      <c r="D3" s="128"/>
      <c r="E3" s="129"/>
      <c r="F3" s="134"/>
      <c r="G3" s="118"/>
      <c r="H3" s="119"/>
      <c r="I3" s="86">
        <v>390</v>
      </c>
      <c r="J3" s="51" t="s">
        <v>12</v>
      </c>
      <c r="K3" s="52" t="s">
        <v>13</v>
      </c>
      <c r="L3" s="53"/>
      <c r="M3" s="54">
        <v>0.4</v>
      </c>
      <c r="N3" s="70"/>
      <c r="O3" s="71"/>
      <c r="P3" s="72">
        <f t="shared" ref="P3:P33" si="0">M3*O3</f>
        <v>0</v>
      </c>
    </row>
    <row r="4" spans="1:16" ht="18" customHeight="1" x14ac:dyDescent="0.35">
      <c r="A4" s="56" t="s">
        <v>14</v>
      </c>
      <c r="B4" s="80"/>
      <c r="C4" s="127"/>
      <c r="D4" s="128"/>
      <c r="E4" s="129"/>
      <c r="F4" s="135" t="s">
        <v>15</v>
      </c>
      <c r="G4" s="112"/>
      <c r="H4" s="113"/>
      <c r="I4" s="3">
        <v>392</v>
      </c>
      <c r="J4" s="4" t="s">
        <v>16</v>
      </c>
      <c r="K4" s="5" t="s">
        <v>13</v>
      </c>
      <c r="L4" s="6" t="s">
        <v>17</v>
      </c>
      <c r="M4" s="7">
        <v>0.5</v>
      </c>
      <c r="N4" s="69"/>
      <c r="O4" s="73"/>
      <c r="P4" s="74">
        <f t="shared" si="0"/>
        <v>0</v>
      </c>
    </row>
    <row r="5" spans="1:16" ht="18.75" customHeight="1" x14ac:dyDescent="0.35">
      <c r="A5" s="8" t="s">
        <v>18</v>
      </c>
      <c r="B5" s="81"/>
      <c r="C5" s="127"/>
      <c r="D5" s="128"/>
      <c r="E5" s="129"/>
      <c r="F5" s="136"/>
      <c r="G5" s="114"/>
      <c r="H5" s="115"/>
      <c r="I5" s="3"/>
      <c r="J5" s="4"/>
      <c r="K5" s="5"/>
      <c r="L5" s="6"/>
      <c r="M5" s="7"/>
      <c r="N5" s="69"/>
      <c r="O5" s="100"/>
      <c r="P5" s="74">
        <f t="shared" si="0"/>
        <v>0</v>
      </c>
    </row>
    <row r="6" spans="1:16" ht="18.600000000000001" thickBot="1" x14ac:dyDescent="0.4">
      <c r="A6" s="31" t="s">
        <v>19</v>
      </c>
      <c r="B6" s="93">
        <v>45484</v>
      </c>
      <c r="C6" s="130"/>
      <c r="D6" s="131"/>
      <c r="E6" s="132"/>
      <c r="F6" s="58"/>
      <c r="G6" s="47" t="s">
        <v>0</v>
      </c>
      <c r="H6" s="48"/>
      <c r="I6" s="3">
        <v>435</v>
      </c>
      <c r="J6" s="4" t="s">
        <v>20</v>
      </c>
      <c r="K6" s="5" t="s">
        <v>21</v>
      </c>
      <c r="L6" s="6" t="s">
        <v>22</v>
      </c>
      <c r="M6" s="7">
        <v>0.6</v>
      </c>
      <c r="N6" s="69"/>
      <c r="O6" s="99"/>
      <c r="P6" s="74">
        <f t="shared" si="0"/>
        <v>0</v>
      </c>
    </row>
    <row r="7" spans="1:16" ht="52.8" thickBot="1" x14ac:dyDescent="0.35">
      <c r="A7" s="49" t="s">
        <v>3</v>
      </c>
      <c r="B7" s="50" t="s">
        <v>4</v>
      </c>
      <c r="C7" s="50" t="s">
        <v>5</v>
      </c>
      <c r="D7" s="50" t="s">
        <v>6</v>
      </c>
      <c r="E7" s="50" t="s">
        <v>7</v>
      </c>
      <c r="F7" s="50" t="s">
        <v>8</v>
      </c>
      <c r="G7" s="45" t="s">
        <v>9</v>
      </c>
      <c r="H7" s="46" t="s">
        <v>10</v>
      </c>
      <c r="I7" s="42">
        <v>450</v>
      </c>
      <c r="J7" s="79" t="s">
        <v>23</v>
      </c>
      <c r="K7" s="15" t="s">
        <v>24</v>
      </c>
      <c r="L7" s="43" t="s">
        <v>25</v>
      </c>
      <c r="M7" s="44">
        <v>0.65</v>
      </c>
      <c r="N7" s="75"/>
      <c r="O7" s="98"/>
      <c r="P7" s="96">
        <f t="shared" si="0"/>
        <v>0</v>
      </c>
    </row>
    <row r="8" spans="1:16" ht="17.399999999999999" x14ac:dyDescent="0.3">
      <c r="A8" s="86">
        <v>2</v>
      </c>
      <c r="B8" s="51" t="s">
        <v>26</v>
      </c>
      <c r="C8" s="107" t="s">
        <v>21</v>
      </c>
      <c r="D8" s="107"/>
      <c r="E8" s="54">
        <v>1</v>
      </c>
      <c r="F8" s="70"/>
      <c r="G8" s="102"/>
      <c r="H8" s="103">
        <f t="shared" ref="H8:H9" si="1">E8*G8</f>
        <v>0</v>
      </c>
      <c r="I8" s="3">
        <v>452</v>
      </c>
      <c r="J8" s="4" t="s">
        <v>27</v>
      </c>
      <c r="K8" s="5" t="s">
        <v>28</v>
      </c>
      <c r="L8" s="6" t="s">
        <v>29</v>
      </c>
      <c r="M8" s="7">
        <v>0.65</v>
      </c>
      <c r="N8" s="69"/>
      <c r="O8" s="73"/>
      <c r="P8" s="74">
        <f t="shared" si="0"/>
        <v>0</v>
      </c>
    </row>
    <row r="9" spans="1:16" ht="19.5" customHeight="1" x14ac:dyDescent="0.3">
      <c r="A9" s="95">
        <v>3</v>
      </c>
      <c r="B9" s="14" t="s">
        <v>30</v>
      </c>
      <c r="C9" s="6" t="s">
        <v>28</v>
      </c>
      <c r="D9" s="6" t="s">
        <v>31</v>
      </c>
      <c r="E9" s="18">
        <v>0.35</v>
      </c>
      <c r="F9" s="85"/>
      <c r="G9" s="68"/>
      <c r="H9" s="104">
        <f t="shared" si="1"/>
        <v>0</v>
      </c>
      <c r="I9" s="3">
        <v>453</v>
      </c>
      <c r="J9" s="4" t="s">
        <v>27</v>
      </c>
      <c r="K9" s="5" t="s">
        <v>28</v>
      </c>
      <c r="L9" s="6" t="s">
        <v>32</v>
      </c>
      <c r="M9" s="7">
        <v>1.2</v>
      </c>
      <c r="N9" s="69"/>
      <c r="O9" s="73"/>
      <c r="P9" s="74">
        <f t="shared" si="0"/>
        <v>0</v>
      </c>
    </row>
    <row r="10" spans="1:16" ht="17.399999999999999" customHeight="1" x14ac:dyDescent="0.35">
      <c r="A10" s="95">
        <v>4</v>
      </c>
      <c r="B10" s="14" t="s">
        <v>33</v>
      </c>
      <c r="C10" s="6" t="s">
        <v>28</v>
      </c>
      <c r="D10" s="6" t="s">
        <v>34</v>
      </c>
      <c r="E10" s="94">
        <v>0.35</v>
      </c>
      <c r="F10" s="69"/>
      <c r="G10" s="68"/>
      <c r="H10" s="104">
        <f>E10*G10</f>
        <v>0</v>
      </c>
      <c r="I10" s="8"/>
      <c r="J10" s="9"/>
      <c r="K10" s="9"/>
      <c r="L10" s="9"/>
      <c r="M10" s="18"/>
      <c r="N10" s="69"/>
      <c r="O10" s="99"/>
      <c r="P10" s="74">
        <f t="shared" si="0"/>
        <v>0</v>
      </c>
    </row>
    <row r="11" spans="1:16" ht="17.399999999999999" customHeight="1" x14ac:dyDescent="0.3">
      <c r="A11" s="95">
        <v>5</v>
      </c>
      <c r="B11" s="14" t="s">
        <v>35</v>
      </c>
      <c r="C11" s="6" t="s">
        <v>36</v>
      </c>
      <c r="D11" s="6" t="s">
        <v>37</v>
      </c>
      <c r="E11" s="94">
        <v>1.2</v>
      </c>
      <c r="F11" s="111"/>
      <c r="G11" s="67"/>
      <c r="H11" s="104">
        <f t="shared" ref="H11:H58" si="2">E11*G11</f>
        <v>0</v>
      </c>
      <c r="I11" s="3">
        <v>460</v>
      </c>
      <c r="J11" s="61" t="s">
        <v>38</v>
      </c>
      <c r="K11" s="5" t="s">
        <v>28</v>
      </c>
      <c r="L11" s="6" t="s">
        <v>39</v>
      </c>
      <c r="M11" s="7">
        <v>0.65</v>
      </c>
      <c r="N11" s="69"/>
      <c r="O11" s="73"/>
      <c r="P11" s="74">
        <f t="shared" si="0"/>
        <v>0</v>
      </c>
    </row>
    <row r="12" spans="1:16" ht="17.399999999999999" customHeight="1" x14ac:dyDescent="0.3">
      <c r="A12" s="3">
        <v>6</v>
      </c>
      <c r="B12" s="4" t="s">
        <v>40</v>
      </c>
      <c r="C12" s="108" t="s">
        <v>13</v>
      </c>
      <c r="D12" s="108" t="s">
        <v>41</v>
      </c>
      <c r="E12" s="7">
        <v>0.2</v>
      </c>
      <c r="F12" s="69"/>
      <c r="G12" s="68"/>
      <c r="H12" s="104">
        <f t="shared" si="2"/>
        <v>0</v>
      </c>
      <c r="I12" s="3">
        <v>465</v>
      </c>
      <c r="J12" s="61" t="s">
        <v>42</v>
      </c>
      <c r="K12" s="5" t="s">
        <v>28</v>
      </c>
      <c r="L12" s="6" t="s">
        <v>43</v>
      </c>
      <c r="M12" s="7">
        <v>0.15</v>
      </c>
      <c r="N12" s="69"/>
      <c r="O12" s="73"/>
      <c r="P12" s="74">
        <f t="shared" si="0"/>
        <v>0</v>
      </c>
    </row>
    <row r="13" spans="1:16" ht="17.399999999999999" customHeight="1" x14ac:dyDescent="0.3">
      <c r="A13" s="3">
        <v>7</v>
      </c>
      <c r="B13" s="4" t="s">
        <v>44</v>
      </c>
      <c r="C13" s="108" t="s">
        <v>13</v>
      </c>
      <c r="D13" s="108" t="s">
        <v>45</v>
      </c>
      <c r="E13" s="7">
        <v>0.5</v>
      </c>
      <c r="F13" s="69"/>
      <c r="G13" s="68"/>
      <c r="H13" s="104">
        <f t="shared" si="2"/>
        <v>0</v>
      </c>
      <c r="I13" s="3">
        <v>470</v>
      </c>
      <c r="J13" s="61" t="s">
        <v>42</v>
      </c>
      <c r="K13" s="5" t="s">
        <v>28</v>
      </c>
      <c r="L13" s="6" t="s">
        <v>45</v>
      </c>
      <c r="M13" s="7">
        <v>0.1</v>
      </c>
      <c r="N13" s="69"/>
      <c r="O13" s="73"/>
      <c r="P13" s="74">
        <f t="shared" si="0"/>
        <v>0</v>
      </c>
    </row>
    <row r="14" spans="1:16" ht="18" x14ac:dyDescent="0.35">
      <c r="A14" s="3">
        <v>8</v>
      </c>
      <c r="B14" s="4" t="s">
        <v>46</v>
      </c>
      <c r="C14" s="108" t="s">
        <v>13</v>
      </c>
      <c r="D14" s="108" t="s">
        <v>17</v>
      </c>
      <c r="E14" s="7">
        <v>1.45</v>
      </c>
      <c r="F14" s="69"/>
      <c r="G14" s="67"/>
      <c r="H14" s="104">
        <f t="shared" si="2"/>
        <v>0</v>
      </c>
      <c r="I14" s="3"/>
      <c r="J14" s="61"/>
      <c r="K14" s="5"/>
      <c r="L14" s="6"/>
      <c r="M14" s="7"/>
      <c r="N14" s="69"/>
      <c r="O14" s="99"/>
      <c r="P14" s="74">
        <f t="shared" si="0"/>
        <v>0</v>
      </c>
    </row>
    <row r="15" spans="1:16" ht="21.75" customHeight="1" x14ac:dyDescent="0.3">
      <c r="A15" s="3">
        <v>10</v>
      </c>
      <c r="B15" s="4" t="s">
        <v>47</v>
      </c>
      <c r="C15" s="108" t="s">
        <v>48</v>
      </c>
      <c r="D15" s="108" t="s">
        <v>41</v>
      </c>
      <c r="E15" s="7">
        <v>2.2999999999999998</v>
      </c>
      <c r="F15" s="69"/>
      <c r="G15" s="68"/>
      <c r="H15" s="104">
        <f t="shared" si="2"/>
        <v>0</v>
      </c>
      <c r="I15" s="3">
        <v>490</v>
      </c>
      <c r="J15" s="24" t="s">
        <v>49</v>
      </c>
      <c r="K15" s="5" t="s">
        <v>28</v>
      </c>
      <c r="L15" s="14"/>
      <c r="M15" s="7">
        <v>0.7</v>
      </c>
      <c r="N15" s="69"/>
      <c r="O15" s="73"/>
      <c r="P15" s="74">
        <f t="shared" si="0"/>
        <v>0</v>
      </c>
    </row>
    <row r="16" spans="1:16" ht="17.399999999999999" customHeight="1" x14ac:dyDescent="0.3">
      <c r="A16" s="3">
        <v>12</v>
      </c>
      <c r="B16" s="4" t="s">
        <v>50</v>
      </c>
      <c r="C16" s="108" t="s">
        <v>48</v>
      </c>
      <c r="D16" s="108" t="s">
        <v>17</v>
      </c>
      <c r="E16" s="7">
        <v>6.6</v>
      </c>
      <c r="F16" s="69"/>
      <c r="G16" s="68"/>
      <c r="H16" s="104">
        <f t="shared" si="2"/>
        <v>0</v>
      </c>
      <c r="I16" s="3">
        <v>495</v>
      </c>
      <c r="J16" s="61" t="s">
        <v>51</v>
      </c>
      <c r="K16" s="5" t="s">
        <v>28</v>
      </c>
      <c r="L16" s="6" t="s">
        <v>43</v>
      </c>
      <c r="M16" s="7">
        <v>0.65</v>
      </c>
      <c r="N16" s="69"/>
      <c r="O16" s="73"/>
      <c r="P16" s="74">
        <f t="shared" si="0"/>
        <v>0</v>
      </c>
    </row>
    <row r="17" spans="1:16" ht="17.399999999999999" customHeight="1" x14ac:dyDescent="0.3">
      <c r="A17" s="3">
        <v>32</v>
      </c>
      <c r="B17" s="4" t="s">
        <v>52</v>
      </c>
      <c r="C17" s="108" t="s">
        <v>53</v>
      </c>
      <c r="D17" s="108" t="s">
        <v>54</v>
      </c>
      <c r="E17" s="7">
        <v>1</v>
      </c>
      <c r="F17" s="105"/>
      <c r="G17" s="67"/>
      <c r="H17" s="104">
        <f t="shared" si="2"/>
        <v>0</v>
      </c>
      <c r="I17" s="3">
        <v>500</v>
      </c>
      <c r="J17" s="61" t="s">
        <v>55</v>
      </c>
      <c r="K17" s="5" t="s">
        <v>28</v>
      </c>
      <c r="L17" s="6" t="s">
        <v>45</v>
      </c>
      <c r="M17" s="7">
        <v>0.75</v>
      </c>
      <c r="N17" s="69"/>
      <c r="O17" s="73"/>
      <c r="P17" s="74">
        <f t="shared" si="0"/>
        <v>0</v>
      </c>
    </row>
    <row r="18" spans="1:16" ht="17.399999999999999" customHeight="1" x14ac:dyDescent="0.35">
      <c r="A18" s="10">
        <v>34</v>
      </c>
      <c r="B18" s="109" t="s">
        <v>56</v>
      </c>
      <c r="C18" s="110" t="s">
        <v>28</v>
      </c>
      <c r="D18" s="11"/>
      <c r="E18" s="12">
        <v>1.85</v>
      </c>
      <c r="F18" s="69"/>
      <c r="G18" s="68"/>
      <c r="H18" s="104">
        <f t="shared" si="2"/>
        <v>0</v>
      </c>
      <c r="I18" s="3"/>
      <c r="J18" s="61"/>
      <c r="K18" s="5"/>
      <c r="L18" s="6"/>
      <c r="M18" s="7"/>
      <c r="N18" s="69"/>
      <c r="O18" s="99"/>
      <c r="P18" s="74">
        <f t="shared" si="0"/>
        <v>0</v>
      </c>
    </row>
    <row r="19" spans="1:16" ht="17.399999999999999" x14ac:dyDescent="0.3">
      <c r="A19" s="3">
        <v>50</v>
      </c>
      <c r="B19" s="4" t="s">
        <v>57</v>
      </c>
      <c r="C19" s="108" t="s">
        <v>28</v>
      </c>
      <c r="D19" s="108" t="s">
        <v>58</v>
      </c>
      <c r="E19" s="7">
        <v>5</v>
      </c>
      <c r="F19" s="69"/>
      <c r="G19" s="68"/>
      <c r="H19" s="104">
        <f t="shared" si="2"/>
        <v>0</v>
      </c>
      <c r="I19" s="3">
        <v>513</v>
      </c>
      <c r="J19" s="24" t="s">
        <v>59</v>
      </c>
      <c r="K19" s="15" t="s">
        <v>28</v>
      </c>
      <c r="L19" s="16"/>
      <c r="M19" s="17">
        <v>1.05</v>
      </c>
      <c r="N19" s="69"/>
      <c r="O19" s="73"/>
      <c r="P19" s="74">
        <f t="shared" si="0"/>
        <v>0</v>
      </c>
    </row>
    <row r="20" spans="1:16" ht="16.5" customHeight="1" x14ac:dyDescent="0.3">
      <c r="A20" s="3">
        <v>52</v>
      </c>
      <c r="B20" s="4" t="s">
        <v>60</v>
      </c>
      <c r="C20" s="108" t="s">
        <v>28</v>
      </c>
      <c r="D20" s="108"/>
      <c r="E20" s="7">
        <v>20.75</v>
      </c>
      <c r="F20" s="69"/>
      <c r="G20" s="67"/>
      <c r="H20" s="104">
        <f t="shared" si="2"/>
        <v>0</v>
      </c>
      <c r="I20" s="3">
        <v>515</v>
      </c>
      <c r="J20" s="4" t="s">
        <v>61</v>
      </c>
      <c r="K20" s="5" t="s">
        <v>28</v>
      </c>
      <c r="L20" s="14"/>
      <c r="M20" s="7">
        <v>0.2</v>
      </c>
      <c r="N20" s="69"/>
      <c r="O20" s="73"/>
      <c r="P20" s="74">
        <f t="shared" si="0"/>
        <v>0</v>
      </c>
    </row>
    <row r="21" spans="1:16" ht="19.5" customHeight="1" x14ac:dyDescent="0.35">
      <c r="A21" s="3">
        <v>53</v>
      </c>
      <c r="B21" s="4" t="s">
        <v>62</v>
      </c>
      <c r="C21" s="108" t="s">
        <v>28</v>
      </c>
      <c r="D21" s="108" t="s">
        <v>63</v>
      </c>
      <c r="E21" s="7">
        <v>3.6</v>
      </c>
      <c r="F21" s="69"/>
      <c r="G21" s="68"/>
      <c r="H21" s="104">
        <f t="shared" si="2"/>
        <v>0</v>
      </c>
      <c r="I21" s="3"/>
      <c r="J21" s="4"/>
      <c r="K21" s="5"/>
      <c r="L21" s="6"/>
      <c r="M21" s="7"/>
      <c r="N21" s="69"/>
      <c r="O21" s="99"/>
      <c r="P21" s="74">
        <f t="shared" si="0"/>
        <v>0</v>
      </c>
    </row>
    <row r="22" spans="1:16" ht="17.399999999999999" customHeight="1" x14ac:dyDescent="0.3">
      <c r="A22" s="3"/>
      <c r="B22" s="4"/>
      <c r="C22" s="108"/>
      <c r="D22" s="108"/>
      <c r="E22" s="7"/>
      <c r="F22" s="69"/>
      <c r="G22" s="68"/>
      <c r="H22" s="104">
        <f t="shared" si="2"/>
        <v>0</v>
      </c>
      <c r="I22" s="3">
        <v>55</v>
      </c>
      <c r="J22" s="4" t="s">
        <v>64</v>
      </c>
      <c r="K22" s="5" t="s">
        <v>28</v>
      </c>
      <c r="L22" s="6" t="s">
        <v>65</v>
      </c>
      <c r="M22" s="7">
        <v>4</v>
      </c>
      <c r="N22" s="69"/>
      <c r="O22" s="73"/>
      <c r="P22" s="74">
        <f t="shared" si="0"/>
        <v>0</v>
      </c>
    </row>
    <row r="23" spans="1:16" ht="17.399999999999999" customHeight="1" x14ac:dyDescent="0.3">
      <c r="A23" s="3">
        <v>82</v>
      </c>
      <c r="B23" s="4" t="s">
        <v>66</v>
      </c>
      <c r="C23" s="108" t="s">
        <v>13</v>
      </c>
      <c r="D23" s="108" t="s">
        <v>67</v>
      </c>
      <c r="E23" s="7">
        <v>0.55000000000000004</v>
      </c>
      <c r="F23" s="69"/>
      <c r="G23" s="67"/>
      <c r="H23" s="104">
        <f t="shared" si="2"/>
        <v>0</v>
      </c>
      <c r="I23" s="3">
        <v>560</v>
      </c>
      <c r="J23" s="4" t="s">
        <v>68</v>
      </c>
      <c r="K23" s="5" t="s">
        <v>13</v>
      </c>
      <c r="L23" s="6" t="s">
        <v>69</v>
      </c>
      <c r="M23" s="7">
        <v>2.75</v>
      </c>
      <c r="N23" s="69"/>
      <c r="O23" s="73"/>
      <c r="P23" s="74">
        <f t="shared" si="0"/>
        <v>0</v>
      </c>
    </row>
    <row r="24" spans="1:16" ht="17.399999999999999" customHeight="1" x14ac:dyDescent="0.3">
      <c r="A24" s="3">
        <v>94</v>
      </c>
      <c r="B24" s="4" t="s">
        <v>70</v>
      </c>
      <c r="C24" s="108" t="s">
        <v>28</v>
      </c>
      <c r="D24" s="108" t="s">
        <v>69</v>
      </c>
      <c r="E24" s="7">
        <v>62</v>
      </c>
      <c r="F24" s="69"/>
      <c r="G24" s="68"/>
      <c r="H24" s="104">
        <f t="shared" si="2"/>
        <v>0</v>
      </c>
      <c r="I24" s="3">
        <v>600</v>
      </c>
      <c r="J24" s="61" t="s">
        <v>71</v>
      </c>
      <c r="K24" s="5" t="s">
        <v>72</v>
      </c>
      <c r="L24" s="6" t="s">
        <v>73</v>
      </c>
      <c r="M24" s="7">
        <v>5.5</v>
      </c>
      <c r="N24" s="69"/>
      <c r="O24" s="73"/>
      <c r="P24" s="74">
        <f t="shared" si="0"/>
        <v>0</v>
      </c>
    </row>
    <row r="25" spans="1:16" ht="17.399999999999999" customHeight="1" x14ac:dyDescent="0.3">
      <c r="A25" s="3">
        <v>100</v>
      </c>
      <c r="B25" s="4" t="s">
        <v>74</v>
      </c>
      <c r="C25" s="108" t="s">
        <v>28</v>
      </c>
      <c r="D25" s="108" t="s">
        <v>75</v>
      </c>
      <c r="E25" s="7">
        <v>0.95</v>
      </c>
      <c r="F25" s="69"/>
      <c r="G25" s="68"/>
      <c r="H25" s="104">
        <f t="shared" si="2"/>
        <v>0</v>
      </c>
      <c r="I25" s="3">
        <v>601</v>
      </c>
      <c r="J25" s="61" t="s">
        <v>76</v>
      </c>
      <c r="K25" s="5" t="s">
        <v>72</v>
      </c>
      <c r="L25" s="6" t="s">
        <v>73</v>
      </c>
      <c r="M25" s="7">
        <v>5.5</v>
      </c>
      <c r="N25" s="69"/>
      <c r="O25" s="73"/>
      <c r="P25" s="74">
        <f t="shared" si="0"/>
        <v>0</v>
      </c>
    </row>
    <row r="26" spans="1:16" ht="17.399999999999999" customHeight="1" x14ac:dyDescent="0.3">
      <c r="A26" s="3">
        <v>130</v>
      </c>
      <c r="B26" s="4" t="s">
        <v>77</v>
      </c>
      <c r="C26" s="108" t="s">
        <v>78</v>
      </c>
      <c r="D26" s="108"/>
      <c r="E26" s="7">
        <v>4.2</v>
      </c>
      <c r="F26" s="69"/>
      <c r="G26" s="67"/>
      <c r="H26" s="104">
        <f t="shared" si="2"/>
        <v>0</v>
      </c>
      <c r="I26" s="3">
        <v>625</v>
      </c>
      <c r="J26" s="4" t="s">
        <v>79</v>
      </c>
      <c r="K26" s="5" t="s">
        <v>80</v>
      </c>
      <c r="L26" s="6" t="s">
        <v>81</v>
      </c>
      <c r="M26" s="7">
        <v>1.1000000000000001</v>
      </c>
      <c r="N26" s="69"/>
      <c r="O26" s="73"/>
      <c r="P26" s="74">
        <f t="shared" si="0"/>
        <v>0</v>
      </c>
    </row>
    <row r="27" spans="1:16" ht="17.399999999999999" customHeight="1" x14ac:dyDescent="0.3">
      <c r="A27" s="3">
        <v>172</v>
      </c>
      <c r="B27" s="4" t="s">
        <v>82</v>
      </c>
      <c r="C27" s="108" t="s">
        <v>28</v>
      </c>
      <c r="D27" s="108" t="s">
        <v>83</v>
      </c>
      <c r="E27" s="7">
        <v>0.55000000000000004</v>
      </c>
      <c r="F27" s="69"/>
      <c r="G27" s="68"/>
      <c r="H27" s="104">
        <f t="shared" si="2"/>
        <v>0</v>
      </c>
      <c r="I27" s="3">
        <v>650</v>
      </c>
      <c r="J27" s="4" t="s">
        <v>84</v>
      </c>
      <c r="K27" s="5" t="s">
        <v>28</v>
      </c>
      <c r="L27" s="6" t="s">
        <v>85</v>
      </c>
      <c r="M27" s="7">
        <v>0.35</v>
      </c>
      <c r="N27" s="69"/>
      <c r="O27" s="73"/>
      <c r="P27" s="74">
        <f t="shared" si="0"/>
        <v>0</v>
      </c>
    </row>
    <row r="28" spans="1:16" ht="17.399999999999999" customHeight="1" x14ac:dyDescent="0.35">
      <c r="A28" s="3">
        <v>172</v>
      </c>
      <c r="B28" s="4" t="s">
        <v>82</v>
      </c>
      <c r="C28" s="108" t="s">
        <v>28</v>
      </c>
      <c r="D28" s="108" t="s">
        <v>86</v>
      </c>
      <c r="E28" s="7">
        <v>0.25</v>
      </c>
      <c r="F28" s="69"/>
      <c r="G28" s="68"/>
      <c r="H28" s="104">
        <f t="shared" si="2"/>
        <v>0</v>
      </c>
      <c r="I28" s="8"/>
      <c r="J28" s="9"/>
      <c r="K28" s="9"/>
      <c r="L28" s="9"/>
      <c r="M28" s="18"/>
      <c r="N28" s="69"/>
      <c r="O28" s="99"/>
      <c r="P28" s="74">
        <f t="shared" si="0"/>
        <v>0</v>
      </c>
    </row>
    <row r="29" spans="1:16" ht="17.399999999999999" customHeight="1" x14ac:dyDescent="0.3">
      <c r="A29" s="3">
        <v>177</v>
      </c>
      <c r="B29" s="4" t="s">
        <v>82</v>
      </c>
      <c r="C29" s="108" t="s">
        <v>28</v>
      </c>
      <c r="D29" s="108" t="s">
        <v>87</v>
      </c>
      <c r="E29" s="7">
        <v>0.35</v>
      </c>
      <c r="F29" s="69"/>
      <c r="G29" s="67"/>
      <c r="H29" s="104">
        <f t="shared" si="2"/>
        <v>0</v>
      </c>
      <c r="I29" s="3">
        <v>754</v>
      </c>
      <c r="J29" s="4" t="s">
        <v>88</v>
      </c>
      <c r="K29" s="5" t="s">
        <v>21</v>
      </c>
      <c r="L29" s="6" t="s">
        <v>89</v>
      </c>
      <c r="M29" s="7">
        <v>108.3</v>
      </c>
      <c r="N29" s="69"/>
      <c r="O29" s="73"/>
      <c r="P29" s="74">
        <f t="shared" si="0"/>
        <v>0</v>
      </c>
    </row>
    <row r="30" spans="1:16" ht="17.399999999999999" customHeight="1" x14ac:dyDescent="0.3">
      <c r="A30" s="3"/>
      <c r="B30" s="4"/>
      <c r="C30" s="5"/>
      <c r="D30" s="5"/>
      <c r="E30" s="7"/>
      <c r="F30" s="69"/>
      <c r="G30" s="68"/>
      <c r="H30" s="104">
        <f t="shared" si="2"/>
        <v>0</v>
      </c>
      <c r="I30" s="3">
        <v>756</v>
      </c>
      <c r="J30" s="4" t="s">
        <v>90</v>
      </c>
      <c r="K30" s="5" t="s">
        <v>28</v>
      </c>
      <c r="L30" s="6" t="s">
        <v>91</v>
      </c>
      <c r="M30" s="7">
        <v>0.65</v>
      </c>
      <c r="N30" s="69"/>
      <c r="O30" s="73"/>
      <c r="P30" s="74">
        <f t="shared" si="0"/>
        <v>0</v>
      </c>
    </row>
    <row r="31" spans="1:16" ht="17.399999999999999" customHeight="1" x14ac:dyDescent="0.3">
      <c r="A31" s="3">
        <v>182</v>
      </c>
      <c r="B31" s="4" t="s">
        <v>92</v>
      </c>
      <c r="C31" s="5" t="s">
        <v>28</v>
      </c>
      <c r="D31" s="5"/>
      <c r="E31" s="7">
        <v>1.8</v>
      </c>
      <c r="F31" s="69"/>
      <c r="G31" s="68"/>
      <c r="H31" s="104">
        <f t="shared" si="2"/>
        <v>0</v>
      </c>
      <c r="I31" s="3">
        <v>760</v>
      </c>
      <c r="J31" s="4" t="s">
        <v>93</v>
      </c>
      <c r="K31" s="5" t="s">
        <v>13</v>
      </c>
      <c r="L31" s="6">
        <v>100</v>
      </c>
      <c r="M31" s="7">
        <v>35.9</v>
      </c>
      <c r="N31" s="69"/>
      <c r="O31" s="73"/>
      <c r="P31" s="74">
        <f t="shared" si="0"/>
        <v>0</v>
      </c>
    </row>
    <row r="32" spans="1:16" ht="17.399999999999999" customHeight="1" x14ac:dyDescent="0.3">
      <c r="A32" s="3"/>
      <c r="B32" s="4"/>
      <c r="C32" s="5"/>
      <c r="D32" s="5"/>
      <c r="E32" s="7"/>
      <c r="F32" s="69"/>
      <c r="G32" s="67"/>
      <c r="H32" s="104">
        <f t="shared" si="2"/>
        <v>0</v>
      </c>
      <c r="I32" s="3">
        <v>761</v>
      </c>
      <c r="J32" s="4" t="s">
        <v>94</v>
      </c>
      <c r="K32" s="5" t="s">
        <v>78</v>
      </c>
      <c r="L32" s="6" t="s">
        <v>170</v>
      </c>
      <c r="M32" s="7">
        <v>15.9</v>
      </c>
      <c r="N32" s="69"/>
      <c r="O32" s="73"/>
      <c r="P32" s="74">
        <f t="shared" si="0"/>
        <v>0</v>
      </c>
    </row>
    <row r="33" spans="1:16" ht="18" x14ac:dyDescent="0.35">
      <c r="A33" s="3"/>
      <c r="B33" s="4"/>
      <c r="C33" s="5"/>
      <c r="D33" s="5"/>
      <c r="E33" s="7"/>
      <c r="F33" s="69"/>
      <c r="G33" s="68"/>
      <c r="H33" s="104">
        <f t="shared" si="2"/>
        <v>0</v>
      </c>
      <c r="I33" s="3"/>
      <c r="J33" s="61"/>
      <c r="K33" s="5"/>
      <c r="L33" s="19"/>
      <c r="M33" s="7"/>
      <c r="N33" s="69"/>
      <c r="O33" s="99"/>
      <c r="P33" s="74">
        <f t="shared" si="0"/>
        <v>0</v>
      </c>
    </row>
    <row r="34" spans="1:16" ht="18" x14ac:dyDescent="0.35">
      <c r="A34" s="3">
        <v>211</v>
      </c>
      <c r="B34" s="4" t="s">
        <v>95</v>
      </c>
      <c r="C34" s="5" t="s">
        <v>13</v>
      </c>
      <c r="D34" s="5" t="s">
        <v>75</v>
      </c>
      <c r="E34" s="7">
        <v>8</v>
      </c>
      <c r="F34" s="69"/>
      <c r="G34" s="68"/>
      <c r="H34" s="104">
        <f t="shared" si="2"/>
        <v>0</v>
      </c>
      <c r="I34" s="3" t="s">
        <v>0</v>
      </c>
      <c r="J34" s="61" t="s">
        <v>0</v>
      </c>
      <c r="K34" s="62" t="s">
        <v>0</v>
      </c>
      <c r="L34" s="63" t="s">
        <v>0</v>
      </c>
      <c r="M34" s="7" t="s">
        <v>0</v>
      </c>
      <c r="N34" s="69"/>
      <c r="O34" s="99"/>
      <c r="P34" s="74" t="s">
        <v>0</v>
      </c>
    </row>
    <row r="35" spans="1:16" ht="17.399999999999999" customHeight="1" x14ac:dyDescent="0.3">
      <c r="A35" s="3"/>
      <c r="B35" s="4"/>
      <c r="C35" s="5"/>
      <c r="D35" s="5"/>
      <c r="E35" s="7"/>
      <c r="F35" s="69"/>
      <c r="G35" s="67"/>
      <c r="H35" s="104">
        <f t="shared" si="2"/>
        <v>0</v>
      </c>
      <c r="I35" s="3">
        <v>785</v>
      </c>
      <c r="J35" s="4" t="s">
        <v>96</v>
      </c>
      <c r="K35" s="5" t="s">
        <v>28</v>
      </c>
      <c r="L35" s="6" t="s">
        <v>17</v>
      </c>
      <c r="M35" s="7">
        <v>8.3000000000000007</v>
      </c>
      <c r="N35" s="69"/>
      <c r="O35" s="73"/>
      <c r="P35" s="74">
        <f t="shared" ref="P35:P58" si="3">M35*O35</f>
        <v>0</v>
      </c>
    </row>
    <row r="36" spans="1:16" ht="17.399999999999999" customHeight="1" x14ac:dyDescent="0.3">
      <c r="A36" s="3">
        <v>231</v>
      </c>
      <c r="B36" s="4" t="s">
        <v>97</v>
      </c>
      <c r="C36" s="5" t="s">
        <v>21</v>
      </c>
      <c r="D36" s="5">
        <v>300</v>
      </c>
      <c r="E36" s="7">
        <v>4.9000000000000004</v>
      </c>
      <c r="F36" s="69"/>
      <c r="G36" s="68"/>
      <c r="H36" s="104">
        <f t="shared" si="2"/>
        <v>0</v>
      </c>
      <c r="I36" s="3">
        <v>788</v>
      </c>
      <c r="J36" s="4" t="s">
        <v>98</v>
      </c>
      <c r="K36" s="5" t="s">
        <v>13</v>
      </c>
      <c r="L36" s="6" t="s">
        <v>99</v>
      </c>
      <c r="M36" s="7">
        <v>0.55000000000000004</v>
      </c>
      <c r="N36" s="69"/>
      <c r="O36" s="73"/>
      <c r="P36" s="74">
        <f t="shared" si="3"/>
        <v>0</v>
      </c>
    </row>
    <row r="37" spans="1:16" ht="17.399999999999999" customHeight="1" x14ac:dyDescent="0.3">
      <c r="A37" s="3">
        <v>240</v>
      </c>
      <c r="B37" s="4" t="s">
        <v>100</v>
      </c>
      <c r="C37" s="5" t="s">
        <v>13</v>
      </c>
      <c r="D37" s="5" t="s">
        <v>75</v>
      </c>
      <c r="E37" s="7">
        <v>8</v>
      </c>
      <c r="F37" s="69"/>
      <c r="G37" s="68"/>
      <c r="H37" s="104">
        <f t="shared" si="2"/>
        <v>0</v>
      </c>
      <c r="I37" s="3">
        <v>790</v>
      </c>
      <c r="J37" s="4" t="s">
        <v>101</v>
      </c>
      <c r="K37" s="5" t="s">
        <v>28</v>
      </c>
      <c r="L37" s="14"/>
      <c r="M37" s="7">
        <v>0.35</v>
      </c>
      <c r="N37" s="69"/>
      <c r="O37" s="73"/>
      <c r="P37" s="74">
        <f t="shared" si="3"/>
        <v>0</v>
      </c>
    </row>
    <row r="38" spans="1:16" ht="17.399999999999999" customHeight="1" x14ac:dyDescent="0.35">
      <c r="A38" s="3">
        <v>244</v>
      </c>
      <c r="B38" s="4" t="s">
        <v>102</v>
      </c>
      <c r="C38" s="5" t="s">
        <v>13</v>
      </c>
      <c r="D38" s="5"/>
      <c r="E38" s="7">
        <v>3.25</v>
      </c>
      <c r="F38" s="69"/>
      <c r="G38" s="67"/>
      <c r="H38" s="104">
        <f t="shared" si="2"/>
        <v>0</v>
      </c>
      <c r="I38" s="101"/>
      <c r="J38" s="9"/>
      <c r="K38" s="9"/>
      <c r="L38" s="9"/>
      <c r="M38" s="18"/>
      <c r="N38" s="69"/>
      <c r="O38" s="99"/>
      <c r="P38" s="74">
        <f t="shared" si="3"/>
        <v>0</v>
      </c>
    </row>
    <row r="39" spans="1:16" ht="17.399999999999999" customHeight="1" x14ac:dyDescent="0.3">
      <c r="A39" s="3">
        <v>246</v>
      </c>
      <c r="B39" s="4" t="s">
        <v>103</v>
      </c>
      <c r="C39" s="5" t="s">
        <v>28</v>
      </c>
      <c r="D39" s="5" t="s">
        <v>75</v>
      </c>
      <c r="E39" s="7">
        <v>4.25</v>
      </c>
      <c r="F39" s="69"/>
      <c r="G39" s="68"/>
      <c r="H39" s="104">
        <f t="shared" si="2"/>
        <v>0</v>
      </c>
      <c r="I39" s="3">
        <v>804</v>
      </c>
      <c r="J39" s="4" t="s">
        <v>104</v>
      </c>
      <c r="K39" s="5" t="s">
        <v>105</v>
      </c>
      <c r="L39" s="6" t="s">
        <v>106</v>
      </c>
      <c r="M39" s="7">
        <v>4.8499999999999996</v>
      </c>
      <c r="N39" s="69"/>
      <c r="O39" s="73"/>
      <c r="P39" s="74">
        <f t="shared" si="3"/>
        <v>0</v>
      </c>
    </row>
    <row r="40" spans="1:16" ht="17.399999999999999" customHeight="1" x14ac:dyDescent="0.3">
      <c r="A40" s="3">
        <v>248</v>
      </c>
      <c r="B40" s="4" t="s">
        <v>107</v>
      </c>
      <c r="C40" s="5" t="s">
        <v>28</v>
      </c>
      <c r="D40" s="5"/>
      <c r="E40" s="7">
        <v>1.85</v>
      </c>
      <c r="F40" s="69"/>
      <c r="G40" s="68"/>
      <c r="H40" s="104">
        <f t="shared" si="2"/>
        <v>0</v>
      </c>
      <c r="I40" s="3">
        <v>806</v>
      </c>
      <c r="J40" s="4" t="s">
        <v>108</v>
      </c>
      <c r="K40" s="5" t="s">
        <v>105</v>
      </c>
      <c r="L40" s="6" t="s">
        <v>106</v>
      </c>
      <c r="M40" s="7">
        <v>1.1499999999999999</v>
      </c>
      <c r="N40" s="69"/>
      <c r="O40" s="73"/>
      <c r="P40" s="74">
        <f t="shared" si="3"/>
        <v>0</v>
      </c>
    </row>
    <row r="41" spans="1:16" ht="17.399999999999999" customHeight="1" x14ac:dyDescent="0.3">
      <c r="A41" s="95">
        <v>255</v>
      </c>
      <c r="B41" s="14" t="s">
        <v>109</v>
      </c>
      <c r="C41" s="6" t="s">
        <v>28</v>
      </c>
      <c r="D41" s="6" t="s">
        <v>110</v>
      </c>
      <c r="E41" s="18">
        <v>6.9</v>
      </c>
      <c r="F41" s="69"/>
      <c r="G41" s="67"/>
      <c r="H41" s="104">
        <f t="shared" si="2"/>
        <v>0</v>
      </c>
      <c r="I41" s="3">
        <v>808</v>
      </c>
      <c r="J41" s="4" t="s">
        <v>111</v>
      </c>
      <c r="K41" s="5" t="s">
        <v>105</v>
      </c>
      <c r="L41" s="6" t="s">
        <v>112</v>
      </c>
      <c r="M41" s="7">
        <v>0.5</v>
      </c>
      <c r="N41" s="69"/>
      <c r="O41" s="73"/>
      <c r="P41" s="74">
        <f t="shared" si="3"/>
        <v>0</v>
      </c>
    </row>
    <row r="42" spans="1:16" ht="17.399999999999999" customHeight="1" x14ac:dyDescent="0.3">
      <c r="A42" s="3">
        <v>270</v>
      </c>
      <c r="B42" s="4" t="s">
        <v>113</v>
      </c>
      <c r="C42" s="5" t="s">
        <v>28</v>
      </c>
      <c r="D42" s="5"/>
      <c r="E42" s="7">
        <v>6.35</v>
      </c>
      <c r="F42" s="69"/>
      <c r="G42" s="68"/>
      <c r="H42" s="104">
        <f t="shared" si="2"/>
        <v>0</v>
      </c>
      <c r="I42" s="3">
        <v>810</v>
      </c>
      <c r="J42" s="4" t="s">
        <v>114</v>
      </c>
      <c r="K42" s="5" t="s">
        <v>28</v>
      </c>
      <c r="L42" s="6" t="s">
        <v>115</v>
      </c>
      <c r="M42" s="7">
        <v>3.6</v>
      </c>
      <c r="N42" s="69"/>
      <c r="O42" s="73"/>
      <c r="P42" s="74">
        <f t="shared" si="3"/>
        <v>0</v>
      </c>
    </row>
    <row r="43" spans="1:16" ht="17.399999999999999" customHeight="1" x14ac:dyDescent="0.3">
      <c r="A43" s="3">
        <v>275</v>
      </c>
      <c r="B43" s="4" t="s">
        <v>116</v>
      </c>
      <c r="C43" s="5" t="s">
        <v>13</v>
      </c>
      <c r="D43" s="5"/>
      <c r="E43" s="7">
        <v>2.85</v>
      </c>
      <c r="F43" s="69"/>
      <c r="G43" s="68"/>
      <c r="H43" s="104">
        <f t="shared" si="2"/>
        <v>0</v>
      </c>
      <c r="I43" s="3">
        <v>812</v>
      </c>
      <c r="J43" s="4" t="s">
        <v>117</v>
      </c>
      <c r="K43" s="5" t="s">
        <v>36</v>
      </c>
      <c r="L43" s="6"/>
      <c r="M43" s="7">
        <v>10.3</v>
      </c>
      <c r="N43" s="69"/>
      <c r="O43" s="73"/>
      <c r="P43" s="74">
        <f t="shared" si="3"/>
        <v>0</v>
      </c>
    </row>
    <row r="44" spans="1:16" ht="17.399999999999999" customHeight="1" x14ac:dyDescent="0.3">
      <c r="A44" s="3">
        <v>280</v>
      </c>
      <c r="B44" s="4" t="s">
        <v>118</v>
      </c>
      <c r="C44" s="5" t="s">
        <v>21</v>
      </c>
      <c r="D44" s="5" t="s">
        <v>32</v>
      </c>
      <c r="E44" s="7">
        <v>0.75</v>
      </c>
      <c r="F44" s="69"/>
      <c r="G44" s="67"/>
      <c r="H44" s="104">
        <f t="shared" si="2"/>
        <v>0</v>
      </c>
      <c r="I44" s="3">
        <v>814</v>
      </c>
      <c r="J44" s="9" t="s">
        <v>119</v>
      </c>
      <c r="K44" s="5" t="s">
        <v>105</v>
      </c>
      <c r="L44" s="9" t="s">
        <v>120</v>
      </c>
      <c r="M44" s="18">
        <v>9.0500000000000007</v>
      </c>
      <c r="N44" s="69"/>
      <c r="O44" s="73"/>
      <c r="P44" s="74">
        <f t="shared" si="3"/>
        <v>0</v>
      </c>
    </row>
    <row r="45" spans="1:16" ht="17.399999999999999" customHeight="1" x14ac:dyDescent="0.35">
      <c r="A45" s="3">
        <v>282</v>
      </c>
      <c r="B45" s="4" t="s">
        <v>118</v>
      </c>
      <c r="C45" s="5" t="s">
        <v>21</v>
      </c>
      <c r="D45" s="5" t="s">
        <v>121</v>
      </c>
      <c r="E45" s="7">
        <v>1.8</v>
      </c>
      <c r="F45" s="69"/>
      <c r="G45" s="68"/>
      <c r="H45" s="104">
        <f t="shared" si="2"/>
        <v>0</v>
      </c>
      <c r="I45" s="20"/>
      <c r="J45" s="13"/>
      <c r="K45" s="21"/>
      <c r="L45" s="21"/>
      <c r="M45" s="22"/>
      <c r="N45" s="76"/>
      <c r="O45" s="99"/>
      <c r="P45" s="74">
        <f t="shared" si="3"/>
        <v>0</v>
      </c>
    </row>
    <row r="46" spans="1:16" ht="17.399999999999999" customHeight="1" x14ac:dyDescent="0.35">
      <c r="A46" s="3">
        <v>284</v>
      </c>
      <c r="B46" s="4" t="s">
        <v>118</v>
      </c>
      <c r="C46" s="5" t="s">
        <v>21</v>
      </c>
      <c r="D46" s="5" t="s">
        <v>122</v>
      </c>
      <c r="E46" s="7">
        <v>1.9</v>
      </c>
      <c r="F46" s="69"/>
      <c r="G46" s="68"/>
      <c r="H46" s="104">
        <f t="shared" si="2"/>
        <v>0</v>
      </c>
      <c r="I46" s="20"/>
      <c r="J46" s="24"/>
      <c r="K46" s="23"/>
      <c r="L46" s="23"/>
      <c r="M46" s="22"/>
      <c r="N46" s="76"/>
      <c r="O46" s="99"/>
      <c r="P46" s="74">
        <f t="shared" si="3"/>
        <v>0</v>
      </c>
    </row>
    <row r="47" spans="1:16" ht="17.399999999999999" customHeight="1" x14ac:dyDescent="0.3">
      <c r="A47" s="3"/>
      <c r="B47" s="4"/>
      <c r="C47" s="5"/>
      <c r="D47" s="5"/>
      <c r="E47" s="7"/>
      <c r="F47" s="69"/>
      <c r="G47" s="67"/>
      <c r="H47" s="104">
        <f t="shared" si="2"/>
        <v>0</v>
      </c>
      <c r="I47" s="3">
        <v>844</v>
      </c>
      <c r="J47" s="4" t="s">
        <v>123</v>
      </c>
      <c r="K47" s="5" t="s">
        <v>28</v>
      </c>
      <c r="L47" s="6" t="s">
        <v>45</v>
      </c>
      <c r="M47" s="7">
        <v>2.95</v>
      </c>
      <c r="N47" s="69"/>
      <c r="O47" s="73"/>
      <c r="P47" s="74">
        <f t="shared" si="3"/>
        <v>0</v>
      </c>
    </row>
    <row r="48" spans="1:16" ht="17.399999999999999" customHeight="1" x14ac:dyDescent="0.3">
      <c r="A48" s="3">
        <v>320</v>
      </c>
      <c r="B48" s="4" t="s">
        <v>124</v>
      </c>
      <c r="C48" s="5" t="s">
        <v>28</v>
      </c>
      <c r="D48" s="5"/>
      <c r="E48" s="7">
        <v>5</v>
      </c>
      <c r="F48" s="69"/>
      <c r="G48" s="68"/>
      <c r="H48" s="104">
        <f t="shared" si="2"/>
        <v>0</v>
      </c>
      <c r="I48" s="3">
        <v>845</v>
      </c>
      <c r="J48" s="4" t="s">
        <v>125</v>
      </c>
      <c r="K48" s="5" t="s">
        <v>28</v>
      </c>
      <c r="L48" s="6" t="s">
        <v>126</v>
      </c>
      <c r="M48" s="7">
        <v>9.25</v>
      </c>
      <c r="N48" s="69"/>
      <c r="O48" s="73"/>
      <c r="P48" s="74">
        <f t="shared" si="3"/>
        <v>0</v>
      </c>
    </row>
    <row r="49" spans="1:16" ht="17.399999999999999" customHeight="1" x14ac:dyDescent="0.35">
      <c r="A49" s="3">
        <v>332</v>
      </c>
      <c r="B49" s="4" t="s">
        <v>127</v>
      </c>
      <c r="C49" s="5" t="s">
        <v>28</v>
      </c>
      <c r="D49" s="6" t="s">
        <v>128</v>
      </c>
      <c r="E49" s="7">
        <v>2.65</v>
      </c>
      <c r="F49" s="69"/>
      <c r="G49" s="68"/>
      <c r="H49" s="104">
        <f t="shared" si="2"/>
        <v>0</v>
      </c>
      <c r="I49" s="3"/>
      <c r="J49" s="4"/>
      <c r="K49" s="5"/>
      <c r="L49" s="6"/>
      <c r="M49" s="7"/>
      <c r="N49" s="69"/>
      <c r="O49" s="99"/>
      <c r="P49" s="74">
        <f t="shared" si="3"/>
        <v>0</v>
      </c>
    </row>
    <row r="50" spans="1:16" ht="20.399999999999999" x14ac:dyDescent="0.3">
      <c r="A50" s="3">
        <v>334</v>
      </c>
      <c r="B50" s="4" t="s">
        <v>129</v>
      </c>
      <c r="C50" s="5" t="s">
        <v>28</v>
      </c>
      <c r="D50" s="6" t="s">
        <v>130</v>
      </c>
      <c r="E50" s="7">
        <v>3.95</v>
      </c>
      <c r="F50" s="69"/>
      <c r="G50" s="67"/>
      <c r="H50" s="104">
        <f t="shared" si="2"/>
        <v>0</v>
      </c>
      <c r="I50" s="3">
        <v>849</v>
      </c>
      <c r="J50" s="4" t="s">
        <v>131</v>
      </c>
      <c r="K50" s="5" t="s">
        <v>132</v>
      </c>
      <c r="L50" s="6" t="s">
        <v>75</v>
      </c>
      <c r="M50" s="7">
        <v>1.5</v>
      </c>
      <c r="N50" s="69"/>
      <c r="O50" s="73"/>
      <c r="P50" s="74">
        <f t="shared" si="3"/>
        <v>0</v>
      </c>
    </row>
    <row r="51" spans="1:16" ht="17.399999999999999" customHeight="1" x14ac:dyDescent="0.3">
      <c r="A51" s="3">
        <v>336</v>
      </c>
      <c r="B51" s="4" t="s">
        <v>133</v>
      </c>
      <c r="C51" s="5" t="s">
        <v>28</v>
      </c>
      <c r="D51" s="6" t="s">
        <v>134</v>
      </c>
      <c r="E51" s="7">
        <v>2.7</v>
      </c>
      <c r="F51" s="69"/>
      <c r="G51" s="68"/>
      <c r="H51" s="104">
        <f t="shared" si="2"/>
        <v>0</v>
      </c>
      <c r="I51" s="3">
        <v>850</v>
      </c>
      <c r="J51" s="4" t="s">
        <v>135</v>
      </c>
      <c r="K51" s="5" t="s">
        <v>132</v>
      </c>
      <c r="L51" s="6"/>
      <c r="M51" s="7">
        <v>2</v>
      </c>
      <c r="N51" s="69"/>
      <c r="O51" s="73"/>
      <c r="P51" s="74">
        <f t="shared" si="3"/>
        <v>0</v>
      </c>
    </row>
    <row r="52" spans="1:16" ht="17.399999999999999" customHeight="1" x14ac:dyDescent="0.35">
      <c r="A52" s="3">
        <v>338</v>
      </c>
      <c r="B52" s="14" t="s">
        <v>136</v>
      </c>
      <c r="C52" s="5" t="s">
        <v>28</v>
      </c>
      <c r="D52" s="6" t="s">
        <v>137</v>
      </c>
      <c r="E52" s="7">
        <v>8.8000000000000007</v>
      </c>
      <c r="F52" s="69"/>
      <c r="G52" s="68"/>
      <c r="H52" s="104">
        <f t="shared" si="2"/>
        <v>0</v>
      </c>
      <c r="I52" s="3"/>
      <c r="J52" s="4"/>
      <c r="K52" s="5"/>
      <c r="L52" s="14"/>
      <c r="M52" s="7"/>
      <c r="N52" s="69"/>
      <c r="O52" s="99"/>
      <c r="P52" s="74">
        <f t="shared" si="3"/>
        <v>0</v>
      </c>
    </row>
    <row r="53" spans="1:16" ht="17.399999999999999" customHeight="1" x14ac:dyDescent="0.35">
      <c r="A53" s="3">
        <v>340</v>
      </c>
      <c r="B53" s="4" t="s">
        <v>138</v>
      </c>
      <c r="C53" s="5" t="s">
        <v>28</v>
      </c>
      <c r="D53" s="6" t="s">
        <v>139</v>
      </c>
      <c r="E53" s="7">
        <v>0.8</v>
      </c>
      <c r="F53" s="69"/>
      <c r="G53" s="67"/>
      <c r="H53" s="104">
        <f t="shared" si="2"/>
        <v>0</v>
      </c>
      <c r="I53" s="8"/>
      <c r="J53" s="9"/>
      <c r="K53" s="9"/>
      <c r="L53" s="9"/>
      <c r="M53" s="18"/>
      <c r="N53" s="69"/>
      <c r="O53" s="99"/>
      <c r="P53" s="74">
        <f t="shared" si="3"/>
        <v>0</v>
      </c>
    </row>
    <row r="54" spans="1:16" ht="17.399999999999999" customHeight="1" x14ac:dyDescent="0.3">
      <c r="A54" s="3">
        <v>342</v>
      </c>
      <c r="B54" s="4" t="s">
        <v>140</v>
      </c>
      <c r="C54" s="5" t="s">
        <v>13</v>
      </c>
      <c r="D54" s="6" t="s">
        <v>22</v>
      </c>
      <c r="E54" s="7">
        <v>6.25</v>
      </c>
      <c r="F54" s="69"/>
      <c r="G54" s="68"/>
      <c r="H54" s="104">
        <f t="shared" si="2"/>
        <v>0</v>
      </c>
      <c r="I54" s="3">
        <v>893</v>
      </c>
      <c r="J54" s="4" t="s">
        <v>141</v>
      </c>
      <c r="K54" s="5" t="s">
        <v>142</v>
      </c>
      <c r="L54" s="6" t="s">
        <v>143</v>
      </c>
      <c r="M54" s="7">
        <v>0.55000000000000004</v>
      </c>
      <c r="N54" s="69"/>
      <c r="O54" s="73"/>
      <c r="P54" s="74">
        <f t="shared" si="3"/>
        <v>0</v>
      </c>
    </row>
    <row r="55" spans="1:16" ht="20.399999999999999" x14ac:dyDescent="0.3">
      <c r="A55" s="3">
        <v>350</v>
      </c>
      <c r="B55" s="4" t="s">
        <v>144</v>
      </c>
      <c r="C55" s="5" t="s">
        <v>28</v>
      </c>
      <c r="D55" s="6" t="s">
        <v>145</v>
      </c>
      <c r="E55" s="7">
        <v>3</v>
      </c>
      <c r="F55" s="69"/>
      <c r="G55" s="68"/>
      <c r="H55" s="104">
        <f t="shared" si="2"/>
        <v>0</v>
      </c>
      <c r="I55" s="3">
        <v>894</v>
      </c>
      <c r="J55" s="4" t="s">
        <v>146</v>
      </c>
      <c r="K55" s="5" t="s">
        <v>142</v>
      </c>
      <c r="L55" s="6" t="s">
        <v>67</v>
      </c>
      <c r="M55" s="7">
        <v>0.5</v>
      </c>
      <c r="N55" s="69"/>
      <c r="O55" s="73"/>
      <c r="P55" s="74">
        <f t="shared" si="3"/>
        <v>0</v>
      </c>
    </row>
    <row r="56" spans="1:16" ht="17.399999999999999" customHeight="1" x14ac:dyDescent="0.3">
      <c r="A56" s="3">
        <v>360</v>
      </c>
      <c r="B56" s="4" t="s">
        <v>147</v>
      </c>
      <c r="C56" s="5" t="s">
        <v>28</v>
      </c>
      <c r="D56" s="6" t="s">
        <v>148</v>
      </c>
      <c r="E56" s="7">
        <v>3.95</v>
      </c>
      <c r="F56" s="69"/>
      <c r="G56" s="67"/>
      <c r="H56" s="104">
        <f t="shared" si="2"/>
        <v>0</v>
      </c>
      <c r="I56" s="95">
        <v>900</v>
      </c>
      <c r="J56" s="9" t="s">
        <v>149</v>
      </c>
      <c r="K56" s="63" t="s">
        <v>28</v>
      </c>
      <c r="L56" s="63" t="s">
        <v>150</v>
      </c>
      <c r="M56" s="18">
        <v>2.35</v>
      </c>
      <c r="N56" s="69"/>
      <c r="O56" s="73"/>
      <c r="P56" s="74">
        <f t="shared" si="3"/>
        <v>0</v>
      </c>
    </row>
    <row r="57" spans="1:16" ht="20.399999999999999" x14ac:dyDescent="0.3">
      <c r="A57" s="3">
        <v>380</v>
      </c>
      <c r="B57" s="4" t="s">
        <v>151</v>
      </c>
      <c r="C57" s="5" t="s">
        <v>152</v>
      </c>
      <c r="D57" s="6" t="s">
        <v>145</v>
      </c>
      <c r="E57" s="7">
        <v>5.7</v>
      </c>
      <c r="F57" s="69"/>
      <c r="G57" s="68"/>
      <c r="H57" s="104">
        <f t="shared" si="2"/>
        <v>0</v>
      </c>
      <c r="I57" s="95"/>
      <c r="J57" s="9"/>
      <c r="K57" s="63"/>
      <c r="L57" s="63"/>
      <c r="M57" s="94"/>
      <c r="N57" s="69"/>
      <c r="O57" s="97" t="s">
        <v>0</v>
      </c>
      <c r="P57" s="74"/>
    </row>
    <row r="58" spans="1:16" ht="21.6" thickBot="1" x14ac:dyDescent="0.4">
      <c r="A58" s="26">
        <v>382</v>
      </c>
      <c r="B58" s="27" t="s">
        <v>153</v>
      </c>
      <c r="C58" s="28" t="s">
        <v>152</v>
      </c>
      <c r="D58" s="29" t="s">
        <v>154</v>
      </c>
      <c r="E58" s="30">
        <v>6</v>
      </c>
      <c r="F58" s="77"/>
      <c r="G58" s="106"/>
      <c r="H58" s="104">
        <f t="shared" si="2"/>
        <v>0</v>
      </c>
      <c r="I58" s="31"/>
      <c r="J58" s="59"/>
      <c r="K58" s="60"/>
      <c r="L58" s="60"/>
      <c r="M58" s="64"/>
      <c r="N58" s="77"/>
      <c r="O58" s="78"/>
      <c r="P58" s="87">
        <f t="shared" si="3"/>
        <v>0</v>
      </c>
    </row>
    <row r="59" spans="1:16" ht="17.399999999999999" customHeight="1" x14ac:dyDescent="0.35">
      <c r="A59" s="120"/>
      <c r="B59" s="121"/>
      <c r="C59" s="121"/>
      <c r="D59" s="121"/>
      <c r="E59" s="121"/>
      <c r="F59" s="32" t="s">
        <v>0</v>
      </c>
      <c r="G59" s="33"/>
      <c r="H59" s="66">
        <f>SUM(H8:H58)</f>
        <v>0</v>
      </c>
      <c r="I59" s="34"/>
      <c r="J59" s="35"/>
      <c r="K59" s="11"/>
      <c r="L59" s="11"/>
      <c r="M59" s="11"/>
      <c r="N59" s="35" t="s">
        <v>0</v>
      </c>
      <c r="O59" s="35"/>
      <c r="P59" s="65">
        <f>SUM(P3:P58)</f>
        <v>0</v>
      </c>
    </row>
    <row r="60" spans="1:16" ht="20.25" customHeight="1" thickBot="1" x14ac:dyDescent="0.5">
      <c r="A60" s="122"/>
      <c r="B60" s="123"/>
      <c r="C60" s="123"/>
      <c r="D60" s="123"/>
      <c r="E60" s="123"/>
      <c r="F60" s="38"/>
      <c r="G60" s="37"/>
      <c r="H60" s="37"/>
      <c r="I60" s="36"/>
      <c r="J60" s="37"/>
      <c r="K60" s="37"/>
      <c r="L60" s="37"/>
      <c r="M60" s="37"/>
      <c r="N60" s="82" t="s">
        <v>155</v>
      </c>
      <c r="O60" s="83"/>
      <c r="P60" s="84">
        <f>H59+P59</f>
        <v>0</v>
      </c>
    </row>
    <row r="62" spans="1:16" ht="60" customHeight="1" x14ac:dyDescent="0.3"/>
    <row r="70" ht="30.75" customHeight="1" x14ac:dyDescent="0.3"/>
    <row r="74" ht="28.5" customHeight="1" x14ac:dyDescent="0.3"/>
    <row r="100" spans="9:9" ht="24.75" customHeight="1" x14ac:dyDescent="0.3">
      <c r="I100" s="2"/>
    </row>
    <row r="101" spans="9:9" ht="15" customHeight="1" x14ac:dyDescent="0.3">
      <c r="I101" s="2"/>
    </row>
  </sheetData>
  <sheetProtection algorithmName="SHA-512" hashValue="wpoao/I9lX6E2OHGWDXAUEai+WIBQrn7dFPoFZk/aXwcTJtX5wXnBAVKqppmVv8p8ximkArcAw4tl0QXQvTvfg==" saltValue="snMxeARPklRIAjY64GaSlw==" spinCount="100000" sheet="1" selectLockedCells="1"/>
  <dataConsolidate/>
  <customSheetViews>
    <customSheetView guid="{F4A2B619-52BF-4C8B-92D5-CF193DC88328}" scale="75" showPageBreaks="1" printArea="1" view="pageBreakPreview" topLeftCell="C32">
      <selection activeCell="H8" sqref="H8:H58"/>
      <pageMargins left="0" right="0" top="0" bottom="0" header="0" footer="0"/>
      <pageSetup paperSize="5" scale="51" orientation="landscape" r:id="rId1"/>
      <headerFooter>
        <oddHeader>&amp;C&amp;"-,Bold"&amp;12REQUISITION FOR SUPPLIES</oddHeader>
        <oddFooter>Page &amp;P of &amp;N</oddFooter>
      </headerFooter>
    </customSheetView>
  </customSheetViews>
  <mergeCells count="7">
    <mergeCell ref="G4:H5"/>
    <mergeCell ref="G2:H3"/>
    <mergeCell ref="A59:E59"/>
    <mergeCell ref="A60:E60"/>
    <mergeCell ref="C2:E6"/>
    <mergeCell ref="F2:F3"/>
    <mergeCell ref="F4:F5"/>
  </mergeCells>
  <phoneticPr fontId="0" type="noConversion"/>
  <conditionalFormatting sqref="P3:P58 H8:H58">
    <cfRule type="cellIs" dxfId="0" priority="1" operator="equal">
      <formula>0</formula>
    </cfRule>
  </conditionalFormatting>
  <pageMargins left="0.2" right="0" top="0" bottom="0.17" header="0.25" footer="0"/>
  <pageSetup paperSize="5" scale="50" orientation="landscape" horizontalDpi="4294967295" verticalDpi="4294967295" r:id="rId2"/>
  <headerFooter>
    <oddHeader>&amp;C&amp;"Garamond,Antiqua"&amp;14REQUISITION FOR CENTRAL SUPPLIES</oddHead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workbookViewId="0">
      <selection activeCell="G9" sqref="G9"/>
    </sheetView>
  </sheetViews>
  <sheetFormatPr defaultRowHeight="14.4" x14ac:dyDescent="0.3"/>
  <cols>
    <col min="6" max="6" width="12.6640625" customWidth="1"/>
    <col min="8" max="8" width="4.6640625" customWidth="1"/>
  </cols>
  <sheetData>
    <row r="1" spans="1:15" x14ac:dyDescent="0.3">
      <c r="A1" s="88" t="s">
        <v>156</v>
      </c>
    </row>
    <row r="2" spans="1:15" x14ac:dyDescent="0.3">
      <c r="A2" t="s">
        <v>157</v>
      </c>
    </row>
    <row r="3" spans="1:15" x14ac:dyDescent="0.3">
      <c r="A3" s="89" t="s">
        <v>158</v>
      </c>
    </row>
    <row r="4" spans="1:15" x14ac:dyDescent="0.3">
      <c r="A4" s="89" t="s">
        <v>159</v>
      </c>
    </row>
    <row r="5" spans="1:15" x14ac:dyDescent="0.3">
      <c r="A5" s="89" t="s">
        <v>160</v>
      </c>
    </row>
    <row r="6" spans="1:15" x14ac:dyDescent="0.3">
      <c r="A6" s="89" t="s">
        <v>161</v>
      </c>
    </row>
    <row r="7" spans="1:15" x14ac:dyDescent="0.3">
      <c r="A7" t="s">
        <v>162</v>
      </c>
    </row>
    <row r="8" spans="1:15" x14ac:dyDescent="0.3">
      <c r="A8" t="s">
        <v>163</v>
      </c>
    </row>
    <row r="9" spans="1:15" s="91" customFormat="1" x14ac:dyDescent="0.3">
      <c r="A9" t="s">
        <v>164</v>
      </c>
      <c r="B9"/>
      <c r="C9"/>
      <c r="D9"/>
      <c r="E9"/>
      <c r="F9"/>
      <c r="G9" s="92" t="s">
        <v>165</v>
      </c>
      <c r="H9" s="92"/>
      <c r="I9" t="s">
        <v>166</v>
      </c>
      <c r="J9"/>
      <c r="K9"/>
      <c r="L9"/>
      <c r="M9"/>
      <c r="N9"/>
    </row>
    <row r="10" spans="1:15" x14ac:dyDescent="0.3">
      <c r="A10" s="137" t="s">
        <v>167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spans="1:15" x14ac:dyDescent="0.3">
      <c r="A11" s="137" t="s">
        <v>168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5" x14ac:dyDescent="0.3">
      <c r="A12" s="90"/>
    </row>
    <row r="13" spans="1:15" x14ac:dyDescent="0.3">
      <c r="A13" t="s">
        <v>169</v>
      </c>
    </row>
  </sheetData>
  <mergeCells count="2">
    <mergeCell ref="A10:O10"/>
    <mergeCell ref="A11:L11"/>
  </mergeCells>
  <hyperlinks>
    <hyperlink ref="G9:H9" r:id="rId1" display=" (summersd@faytechcc.edu) " xr:uid="{00000000-0004-0000-0100-000000000000}"/>
    <hyperlink ref="G9" r:id="rId2" xr:uid="{00000000-0004-0000-01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931844-848f-4336-ad1d-e871468ee1c7">
      <Terms xmlns="http://schemas.microsoft.com/office/infopath/2007/PartnerControls"/>
    </lcf76f155ced4ddcb4097134ff3c332f>
    <TaxCatchAll xmlns="676a63e5-62ca-47e1-982e-92a59e89cf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54BED6E2019E408CFE0F5F4BB8914B" ma:contentTypeVersion="12" ma:contentTypeDescription="Create a new document." ma:contentTypeScope="" ma:versionID="566bcb43bd491b3cb0cc078133636c7c">
  <xsd:schema xmlns:xsd="http://www.w3.org/2001/XMLSchema" xmlns:xs="http://www.w3.org/2001/XMLSchema" xmlns:p="http://schemas.microsoft.com/office/2006/metadata/properties" xmlns:ns2="5e931844-848f-4336-ad1d-e871468ee1c7" xmlns:ns3="676a63e5-62ca-47e1-982e-92a59e89cf96" targetNamespace="http://schemas.microsoft.com/office/2006/metadata/properties" ma:root="true" ma:fieldsID="bf303fb8ab38fb7eac5277380dab5ce6" ns2:_="" ns3:_="">
    <xsd:import namespace="5e931844-848f-4336-ad1d-e871468ee1c7"/>
    <xsd:import namespace="676a63e5-62ca-47e1-982e-92a59e89c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31844-848f-4336-ad1d-e871468ee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7bdb349-cebc-4d0f-b7ad-ac57dc0daf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a63e5-62ca-47e1-982e-92a59e89cf9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8cc0038-aef8-44fe-b0ce-dbeecf1d2ffa}" ma:internalName="TaxCatchAll" ma:showField="CatchAllData" ma:web="676a63e5-62ca-47e1-982e-92a59e89c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077DF-75BA-47A6-B2DA-F001CDBF2307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5e931844-848f-4336-ad1d-e871468ee1c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76a63e5-62ca-47e1-982e-92a59e89cf96"/>
  </ds:schemaRefs>
</ds:datastoreItem>
</file>

<file path=customXml/itemProps2.xml><?xml version="1.0" encoding="utf-8"?>
<ds:datastoreItem xmlns:ds="http://schemas.openxmlformats.org/officeDocument/2006/customXml" ds:itemID="{A8A668E7-0769-428A-BEDA-D4521B4D2D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9C5332-3FAD-4DE8-9F3D-14C0D87A5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31844-848f-4336-ad1d-e871468ee1c7"/>
    <ds:schemaRef ds:uri="676a63e5-62ca-47e1-982e-92a59e89c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Supply Request Form</vt:lpstr>
      <vt:lpstr>INSTRUCTIONS</vt:lpstr>
      <vt:lpstr>'Supply Request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Summers</dc:creator>
  <cp:keywords/>
  <dc:description/>
  <cp:lastModifiedBy>Staci Hollingsworth</cp:lastModifiedBy>
  <cp:revision/>
  <dcterms:created xsi:type="dcterms:W3CDTF">2010-06-10T02:19:07Z</dcterms:created>
  <dcterms:modified xsi:type="dcterms:W3CDTF">2024-07-11T18:40:50Z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0x010100D354BED6E2019E408CFE0F5F4BB8914B</vt:lpwstr>
  </property>
  <property fmtid="{D5CDD505-2E9C-101B-9397-08002B2CF9AE}" pid="3" name="Order">
    <vt:r8>9127000</vt:r8>
  </property>
  <property fmtid="{D5CDD505-2E9C-101B-9397-08002B2CF9AE}" pid="4" name="MediaServiceImageTags">
    <vt:lpwstr/>
  </property>
</Properties>
</file>