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SPLAN\Krista\Document Control Technician\Fill-In Forms\ADA Forms\T\"/>
    </mc:Choice>
  </mc:AlternateContent>
  <bookViews>
    <workbookView xWindow="0" yWindow="1410" windowWidth="12120" windowHeight="9105" activeTab="2"/>
  </bookViews>
  <sheets>
    <sheet name="Directions" sheetId="2" r:id="rId1"/>
    <sheet name="Sample Sheet" sheetId="5" r:id="rId2"/>
    <sheet name="Blank" sheetId="11" r:id="rId3"/>
  </sheets>
  <definedNames>
    <definedName name="_xlnm.Print_Area" localSheetId="2">Blank!$A$1:$Y$61</definedName>
    <definedName name="_xlnm.Print_Area" localSheetId="1">'Sample Sheet'!$A$1:$X$53</definedName>
  </definedNames>
  <calcPr calcId="162913"/>
</workbook>
</file>

<file path=xl/calcChain.xml><?xml version="1.0" encoding="utf-8"?>
<calcChain xmlns="http://schemas.openxmlformats.org/spreadsheetml/2006/main">
  <c r="J20" i="11" l="1"/>
  <c r="G56" i="11" l="1"/>
  <c r="G58" i="11"/>
  <c r="G60" i="11"/>
  <c r="R44" i="11"/>
  <c r="R36" i="11"/>
  <c r="R28" i="11"/>
  <c r="R20" i="11"/>
  <c r="R12" i="11"/>
  <c r="R46" i="11"/>
  <c r="I37" i="11"/>
  <c r="I38" i="11"/>
  <c r="I39" i="11"/>
  <c r="I40" i="11"/>
  <c r="I44" i="11"/>
  <c r="I41" i="11"/>
  <c r="I42" i="11"/>
  <c r="I43" i="11"/>
  <c r="I29" i="11"/>
  <c r="I30" i="11"/>
  <c r="I31" i="11"/>
  <c r="I32" i="11"/>
  <c r="I33" i="11"/>
  <c r="I34" i="11"/>
  <c r="I35" i="11"/>
  <c r="I36" i="11"/>
  <c r="I21" i="11"/>
  <c r="I22" i="11"/>
  <c r="I23" i="11"/>
  <c r="I24" i="11"/>
  <c r="I25" i="11"/>
  <c r="I26" i="11"/>
  <c r="I27" i="11"/>
  <c r="I28" i="11"/>
  <c r="I13" i="11"/>
  <c r="I14" i="11"/>
  <c r="I15" i="11"/>
  <c r="I16" i="11"/>
  <c r="I17" i="11"/>
  <c r="I18" i="11"/>
  <c r="I19" i="11"/>
  <c r="I20" i="11"/>
  <c r="I5" i="11"/>
  <c r="I12" i="11" s="1"/>
  <c r="I46" i="11" s="1"/>
  <c r="I6" i="11"/>
  <c r="I7" i="11"/>
  <c r="I8" i="11"/>
  <c r="I9" i="11"/>
  <c r="I10" i="11"/>
  <c r="I11" i="11"/>
  <c r="L44" i="11"/>
  <c r="J44" i="11"/>
  <c r="L12" i="11"/>
  <c r="J12" i="11"/>
  <c r="L20" i="11"/>
  <c r="L28" i="11"/>
  <c r="J28" i="11"/>
  <c r="L36" i="11"/>
  <c r="J36" i="11"/>
  <c r="S44" i="11"/>
  <c r="N44" i="11"/>
  <c r="M44" i="11"/>
  <c r="O44" i="11"/>
  <c r="O46" i="11"/>
  <c r="P44" i="11"/>
  <c r="Q44" i="11"/>
  <c r="N36" i="11"/>
  <c r="M36" i="11"/>
  <c r="Q36" i="11"/>
  <c r="O36" i="11"/>
  <c r="P36" i="11"/>
  <c r="S36" i="11"/>
  <c r="O28" i="11"/>
  <c r="M28" i="11"/>
  <c r="N28" i="11"/>
  <c r="P28" i="11"/>
  <c r="P46" i="11"/>
  <c r="Q28" i="11"/>
  <c r="S28" i="11"/>
  <c r="M12" i="11"/>
  <c r="N12" i="11"/>
  <c r="N46" i="11"/>
  <c r="O12" i="11"/>
  <c r="P12" i="11"/>
  <c r="Q12" i="11"/>
  <c r="S12" i="11"/>
  <c r="S46" i="11"/>
  <c r="Q20" i="11"/>
  <c r="M20" i="11"/>
  <c r="M46" i="11"/>
  <c r="N20" i="11"/>
  <c r="O20" i="11"/>
  <c r="P20" i="11"/>
  <c r="S20" i="11"/>
  <c r="K12" i="11"/>
  <c r="K28" i="11"/>
  <c r="K20" i="11"/>
  <c r="K46" i="11" s="1"/>
  <c r="K36" i="11"/>
  <c r="K44" i="11"/>
  <c r="I5" i="5"/>
  <c r="I12" i="5"/>
  <c r="I6" i="5"/>
  <c r="I7" i="5"/>
  <c r="I8" i="5"/>
  <c r="I9" i="5"/>
  <c r="I10" i="5"/>
  <c r="I11" i="5"/>
  <c r="I13" i="5"/>
  <c r="I20" i="5"/>
  <c r="I14" i="5"/>
  <c r="I15" i="5"/>
  <c r="I16" i="5"/>
  <c r="I17" i="5"/>
  <c r="I18" i="5"/>
  <c r="I19" i="5"/>
  <c r="I21" i="5"/>
  <c r="I28" i="5"/>
  <c r="I22" i="5"/>
  <c r="I23" i="5"/>
  <c r="I24" i="5"/>
  <c r="I25" i="5"/>
  <c r="I26" i="5"/>
  <c r="I27" i="5"/>
  <c r="I37" i="5"/>
  <c r="I44" i="5"/>
  <c r="I38" i="5"/>
  <c r="I39" i="5"/>
  <c r="I40" i="5"/>
  <c r="I41" i="5"/>
  <c r="I42" i="5"/>
  <c r="I43" i="5"/>
  <c r="I34" i="5"/>
  <c r="I35" i="5"/>
  <c r="I29" i="5"/>
  <c r="I36" i="5"/>
  <c r="I30" i="5"/>
  <c r="I31" i="5"/>
  <c r="I32" i="5"/>
  <c r="I33" i="5"/>
  <c r="L44" i="5"/>
  <c r="J44" i="5"/>
  <c r="L12" i="5"/>
  <c r="L46" i="5"/>
  <c r="L20" i="5"/>
  <c r="L28" i="5"/>
  <c r="L36" i="5"/>
  <c r="R44" i="5"/>
  <c r="N44" i="5"/>
  <c r="M44" i="5"/>
  <c r="O44" i="5"/>
  <c r="P44" i="5"/>
  <c r="Q44" i="5"/>
  <c r="N36" i="5"/>
  <c r="M36" i="5"/>
  <c r="Q36" i="5"/>
  <c r="O36" i="5"/>
  <c r="P36" i="5"/>
  <c r="J36" i="5"/>
  <c r="R36" i="5"/>
  <c r="O28" i="5"/>
  <c r="M28" i="5"/>
  <c r="N28" i="5"/>
  <c r="J28" i="5"/>
  <c r="P28" i="5"/>
  <c r="Q28" i="5"/>
  <c r="R28" i="5"/>
  <c r="M12" i="5"/>
  <c r="M46" i="5"/>
  <c r="N12" i="5"/>
  <c r="N46" i="5"/>
  <c r="O12" i="5"/>
  <c r="O46" i="5"/>
  <c r="P12" i="5"/>
  <c r="P46" i="5"/>
  <c r="Q12" i="5"/>
  <c r="R12" i="5"/>
  <c r="R46" i="5"/>
  <c r="Q20" i="5"/>
  <c r="M20" i="5"/>
  <c r="N20" i="5"/>
  <c r="O20" i="5"/>
  <c r="P20" i="5"/>
  <c r="R20" i="5"/>
  <c r="K12" i="5"/>
  <c r="K46" i="5"/>
  <c r="K28" i="5"/>
  <c r="K20" i="5"/>
  <c r="K44" i="5"/>
  <c r="K36" i="5"/>
  <c r="Q46" i="5"/>
  <c r="J20" i="5"/>
  <c r="Q46" i="11"/>
  <c r="L46" i="11"/>
  <c r="I46" i="5"/>
  <c r="J12" i="5"/>
  <c r="P49" i="5"/>
  <c r="J46" i="5"/>
  <c r="J46" i="11" l="1"/>
  <c r="P49" i="11"/>
</calcChain>
</file>

<file path=xl/sharedStrings.xml><?xml version="1.0" encoding="utf-8"?>
<sst xmlns="http://schemas.openxmlformats.org/spreadsheetml/2006/main" count="291" uniqueCount="148">
  <si>
    <t>(1)</t>
  </si>
  <si>
    <t>(2)</t>
  </si>
  <si>
    <t>(3)</t>
  </si>
  <si>
    <t>(4)</t>
  </si>
  <si>
    <t>(5)</t>
  </si>
  <si>
    <t>(6)</t>
  </si>
  <si>
    <t>Day of Month</t>
  </si>
  <si>
    <t>Date</t>
  </si>
  <si>
    <t>TYPE       OF     WORK</t>
  </si>
  <si>
    <t>NON WORK TIME</t>
  </si>
  <si>
    <t>C.  Period Beginning:</t>
  </si>
  <si>
    <t>B.  Job Assignment:</t>
  </si>
  <si>
    <t>A.  Name:</t>
  </si>
  <si>
    <t>EMPLOYEE'S DAILY AND MONTHLY TIME REPORT</t>
  </si>
  <si>
    <t>FAYETTEVILLE TECHNICAL COMMUNITY COLLEGE</t>
  </si>
  <si>
    <t>MORNING</t>
  </si>
  <si>
    <t>AFTERNOON</t>
  </si>
  <si>
    <t>NIGHT</t>
  </si>
  <si>
    <t>Total Time Worked</t>
  </si>
  <si>
    <t>Regular Time</t>
  </si>
  <si>
    <t>Over Time</t>
  </si>
  <si>
    <t>Annual Leave</t>
  </si>
  <si>
    <t>Sick Leave</t>
  </si>
  <si>
    <t>Holiday/ Sch. Closed</t>
  </si>
  <si>
    <t>Comp. Time Off</t>
  </si>
  <si>
    <t>Prof. Dev.</t>
  </si>
  <si>
    <t>Lv W/O Pay</t>
  </si>
  <si>
    <t>Bonus Leave</t>
  </si>
  <si>
    <t>Start</t>
  </si>
  <si>
    <t>Stop</t>
  </si>
  <si>
    <t>M</t>
  </si>
  <si>
    <t>Tu</t>
  </si>
  <si>
    <t>W</t>
  </si>
  <si>
    <t>Th</t>
  </si>
  <si>
    <t>F</t>
  </si>
  <si>
    <t>Sa</t>
  </si>
  <si>
    <t>Su</t>
  </si>
  <si>
    <t xml:space="preserve">             Total Second Week</t>
  </si>
  <si>
    <t xml:space="preserve">             Total Third Week</t>
  </si>
  <si>
    <t>Thru:</t>
  </si>
  <si>
    <t xml:space="preserve">             Total Fourth Week</t>
  </si>
  <si>
    <t>FIN SERVICES USE</t>
  </si>
  <si>
    <t>Reg. Time:</t>
  </si>
  <si>
    <t>hr.</t>
  </si>
  <si>
    <t>Overtime:</t>
  </si>
  <si>
    <t xml:space="preserve">             Total Fifth Week</t>
  </si>
  <si>
    <t xml:space="preserve">             Monthly Totals</t>
  </si>
  <si>
    <t>Annual Lv.</t>
  </si>
  <si>
    <t>I hereby certifiy that the above report is a correct statement</t>
  </si>
  <si>
    <t>I hereby approve this statement of total hours worked</t>
  </si>
  <si>
    <t>Sick Lv.</t>
  </si>
  <si>
    <t xml:space="preserve">and includes total hours worked each workday for the </t>
  </si>
  <si>
    <t>and that the time indicated is correct.</t>
  </si>
  <si>
    <t>period covered as indicated at the top of this page.</t>
  </si>
  <si>
    <t>L W/O Pay</t>
  </si>
  <si>
    <t>Bonus Lv</t>
  </si>
  <si>
    <t>Employee's Signature</t>
  </si>
  <si>
    <t>Supervisor's Signature</t>
  </si>
  <si>
    <t>Column 1</t>
  </si>
  <si>
    <t>Protected - please do not format</t>
  </si>
  <si>
    <t>Column 2</t>
  </si>
  <si>
    <t>Column 3</t>
  </si>
  <si>
    <t>to be blank until a value other than zero is calculated.</t>
  </si>
  <si>
    <t>Column 4</t>
  </si>
  <si>
    <t>Column 5</t>
  </si>
  <si>
    <t>Column 6</t>
  </si>
  <si>
    <t>Cells that have formulas are set up to be blank until a value other then zero is calculated.</t>
  </si>
  <si>
    <t xml:space="preserve">Rows totaling each week and month total rows:  Protected - please do not format.  </t>
  </si>
  <si>
    <t>is calculated.</t>
  </si>
  <si>
    <t>Cell P49</t>
  </si>
  <si>
    <t>Please do not change the page set-up. This will ensure that everything prints correctly,</t>
  </si>
  <si>
    <t>This form has been reviewed by Payroll and approved for use by the Executive Council on</t>
  </si>
  <si>
    <t>May 19, 2003.</t>
  </si>
  <si>
    <t xml:space="preserve">   This is at the request of Payroll, so please don't change this.</t>
  </si>
  <si>
    <t>Protected - please do not format.  Formulas are there, they are just set up</t>
  </si>
  <si>
    <t xml:space="preserve">Formulas are there, they are just set up to be blank until a value other than zero </t>
  </si>
  <si>
    <t xml:space="preserve">This form is protected, but not passworded. Some cells have been locked to ensure </t>
  </si>
  <si>
    <t>that cell formulas are not inadvertently changed.</t>
  </si>
  <si>
    <t>Enter the numeric day of the month  (1, 2, 3, etc)  Formatted as "text"</t>
  </si>
  <si>
    <t>Employee Info Section:  Click on the cells to enter information, it will automatically</t>
  </si>
  <si>
    <t>even though some portions may look peculiar on your screen.</t>
  </si>
  <si>
    <r>
      <t xml:space="preserve">Enter the </t>
    </r>
    <r>
      <rPr>
        <b/>
        <i/>
        <u/>
        <sz val="12"/>
        <rFont val="Tahoma"/>
        <family val="2"/>
      </rPr>
      <t>number</t>
    </r>
    <r>
      <rPr>
        <sz val="12"/>
        <rFont val="Tahoma"/>
      </rPr>
      <t xml:space="preserve"> of hours taken for each category.</t>
    </r>
  </si>
  <si>
    <r>
      <t xml:space="preserve">For 8 hours enter   </t>
    </r>
    <r>
      <rPr>
        <b/>
        <sz val="12"/>
        <rFont val="Tahoma"/>
        <family val="2"/>
      </rPr>
      <t>8.0</t>
    </r>
  </si>
  <si>
    <r>
      <t xml:space="preserve">For 3 3/4 hours enter  </t>
    </r>
    <r>
      <rPr>
        <b/>
        <sz val="12"/>
        <rFont val="Tahoma"/>
        <family val="2"/>
      </rPr>
      <t xml:space="preserve"> 3.75</t>
    </r>
  </si>
  <si>
    <r>
      <t>For 1.5 hours enter</t>
    </r>
    <r>
      <rPr>
        <b/>
        <sz val="12"/>
        <rFont val="Tahoma"/>
        <family val="2"/>
      </rPr>
      <t xml:space="preserve"> 1.5</t>
    </r>
  </si>
  <si>
    <r>
      <t xml:space="preserve">For 2 hours 15 minutes enter   </t>
    </r>
    <r>
      <rPr>
        <b/>
        <sz val="12"/>
        <rFont val="Tahoma"/>
        <family val="2"/>
      </rPr>
      <t>2.25</t>
    </r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</si>
  <si>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</si>
  <si>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</si>
  <si>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</si>
  <si>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</si>
  <si>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</si>
  <si>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</si>
  <si>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</si>
  <si>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</si>
  <si>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</si>
  <si>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</si>
  <si>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</si>
  <si>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</si>
  <si>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</si>
  <si>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</si>
  <si>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</si>
  <si>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</si>
  <si>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</si>
  <si>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</si>
  <si>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</si>
  <si>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</si>
  <si>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</si>
  <si>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</si>
  <si>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</si>
  <si>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</si>
  <si>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</si>
  <si>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</si>
  <si>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</si>
  <si>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</si>
  <si>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</si>
  <si>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This provides a monthly total of worked and non-worked hours (not including</t>
  </si>
  <si>
    <t>Overtime)</t>
  </si>
  <si>
    <t xml:space="preserve">             Total First Week</t>
  </si>
  <si>
    <t>12:00</t>
  </si>
  <si>
    <t>Time may be entered in one of two ways:</t>
  </si>
  <si>
    <t>Enter as regular time, followed by a space, followed by an "a" or "p".</t>
  </si>
  <si>
    <t>Enter as military time.</t>
  </si>
  <si>
    <t>12:00 P</t>
  </si>
  <si>
    <t>9:00 a</t>
  </si>
  <si>
    <t>17:00</t>
  </si>
  <si>
    <t>1</t>
  </si>
  <si>
    <t>31</t>
  </si>
  <si>
    <t>Jane Doe</t>
  </si>
  <si>
    <t>Secretary</t>
  </si>
  <si>
    <t>and the entire month are autmotically calculated. Format as a decimal.</t>
  </si>
  <si>
    <t>Manually enter the amount of time worked.  The totals for each week</t>
  </si>
  <si>
    <t>Datatel Person #:</t>
  </si>
  <si>
    <t>print sideways.  Dates are to be entered  mm/dd/yy.</t>
  </si>
  <si>
    <t>DIRECTIONS AND INFORMATION:  Revised May 2, 2006 - all other versions are obsolete.</t>
  </si>
  <si>
    <t>Annual Lv</t>
  </si>
  <si>
    <t>Sick Lv</t>
  </si>
  <si>
    <t>BUS OFFICE USE</t>
  </si>
  <si>
    <t>Comp. time balance forward:</t>
  </si>
  <si>
    <t xml:space="preserve">Comp. time earned this month: </t>
  </si>
  <si>
    <t>Comp. time this month time for time:</t>
  </si>
  <si>
    <t>Comp. time subtotal:</t>
  </si>
  <si>
    <t xml:space="preserve">Comp. time used this month: </t>
  </si>
  <si>
    <t xml:space="preserve">Comp. time balance: </t>
  </si>
  <si>
    <t>X 1.5</t>
  </si>
  <si>
    <t>0</t>
  </si>
  <si>
    <t>Community Service 
Leave</t>
  </si>
  <si>
    <t>Comm Svc</t>
  </si>
  <si>
    <t>Chargeable hours related to an FMLA absence: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</si>
</sst>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h:mmA/P"/>
  </numFmts>
  <fonts count="20" x14ac:knownFonts="1">
    <font>
      <sz val="12"/>
      <name val="Tahoma"/>
    </font>
    <font>
      <sz val="12"/>
      <name val="Tahoma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Tahoma"/>
      <family val="2"/>
    </font>
    <font>
      <sz val="7"/>
      <name val="Arial"/>
      <family val="2"/>
    </font>
    <font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11"/>
      <name val="Arial"/>
      <family val="2"/>
    </font>
    <font>
      <sz val="11"/>
      <name val="Tahoma"/>
      <family val="2"/>
    </font>
    <font>
      <sz val="8.5"/>
      <name val="Arial"/>
      <family val="2"/>
    </font>
    <font>
      <b/>
      <sz val="12"/>
      <name val="Tahoma"/>
      <family val="2"/>
    </font>
    <font>
      <i/>
      <sz val="12"/>
      <name val="Tahoma"/>
      <family val="2"/>
    </font>
    <font>
      <b/>
      <i/>
      <u/>
      <sz val="12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8.5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Alignment="1" applyProtection="1">
      <alignment textRotation="180"/>
    </xf>
    <xf numFmtId="0" fontId="0" fillId="0" borderId="0" xfId="0" applyAlignment="1"/>
    <xf numFmtId="0" fontId="0" fillId="0" borderId="0" xfId="0" applyAlignment="1">
      <alignment horizontal="left" indent="3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2" fillId="0" borderId="9" xfId="0" applyFont="1" applyBorder="1" applyProtection="1"/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indent="1"/>
    </xf>
    <xf numFmtId="2" fontId="11" fillId="0" borderId="1" xfId="0" applyNumberFormat="1" applyFont="1" applyBorder="1" applyProtection="1">
      <protection locked="0"/>
    </xf>
    <xf numFmtId="2" fontId="11" fillId="0" borderId="14" xfId="0" applyNumberFormat="1" applyFont="1" applyBorder="1" applyProtection="1">
      <protection locked="0"/>
    </xf>
    <xf numFmtId="2" fontId="11" fillId="0" borderId="15" xfId="0" applyNumberFormat="1" applyFont="1" applyBorder="1" applyProtection="1">
      <protection locked="0"/>
    </xf>
    <xf numFmtId="2" fontId="11" fillId="0" borderId="12" xfId="0" applyNumberFormat="1" applyFont="1" applyBorder="1" applyProtection="1">
      <protection locked="0"/>
    </xf>
    <xf numFmtId="2" fontId="2" fillId="0" borderId="3" xfId="0" applyNumberFormat="1" applyFont="1" applyBorder="1" applyAlignment="1" applyProtection="1">
      <alignment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11" fillId="0" borderId="1" xfId="0" applyNumberFormat="1" applyFont="1" applyBorder="1" applyAlignment="1" applyProtection="1">
      <alignment horizontal="right" vertical="center"/>
      <protection locked="0"/>
    </xf>
    <xf numFmtId="2" fontId="11" fillId="0" borderId="16" xfId="0" applyNumberFormat="1" applyFont="1" applyBorder="1" applyProtection="1">
      <protection locked="0"/>
    </xf>
    <xf numFmtId="2" fontId="11" fillId="0" borderId="7" xfId="0" applyNumberFormat="1" applyFont="1" applyBorder="1" applyAlignment="1" applyProtection="1">
      <alignment vertical="center"/>
    </xf>
    <xf numFmtId="2" fontId="11" fillId="0" borderId="3" xfId="0" applyNumberFormat="1" applyFon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vertical="center"/>
    </xf>
    <xf numFmtId="2" fontId="2" fillId="0" borderId="7" xfId="0" applyNumberFormat="1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165" fontId="11" fillId="0" borderId="1" xfId="0" applyNumberFormat="1" applyFont="1" applyBorder="1" applyProtection="1">
      <protection locked="0"/>
    </xf>
    <xf numFmtId="2" fontId="2" fillId="0" borderId="2" xfId="0" quotePrefix="1" applyNumberFormat="1" applyFont="1" applyBorder="1" applyAlignment="1" applyProtection="1">
      <alignment vertical="center"/>
      <protection locked="0"/>
    </xf>
    <xf numFmtId="2" fontId="11" fillId="0" borderId="2" xfId="0" quotePrefix="1" applyNumberFormat="1" applyFont="1" applyBorder="1" applyAlignment="1" applyProtection="1">
      <alignment vertical="center"/>
      <protection locked="0"/>
    </xf>
    <xf numFmtId="165" fontId="11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 indent="2"/>
    </xf>
    <xf numFmtId="18" fontId="0" fillId="0" borderId="0" xfId="0" quotePrefix="1" applyNumberFormat="1"/>
    <xf numFmtId="0" fontId="0" fillId="0" borderId="0" xfId="0" quotePrefix="1"/>
    <xf numFmtId="20" fontId="0" fillId="0" borderId="0" xfId="0" quotePrefix="1" applyNumberFormat="1"/>
    <xf numFmtId="2" fontId="12" fillId="0" borderId="0" xfId="0" applyNumberFormat="1" applyFont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/>
    </xf>
    <xf numFmtId="2" fontId="2" fillId="0" borderId="17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13" fillId="0" borderId="9" xfId="0" applyNumberFormat="1" applyFont="1" applyBorder="1" applyProtection="1">
      <protection locked="0"/>
    </xf>
    <xf numFmtId="0" fontId="2" fillId="0" borderId="9" xfId="0" applyFont="1" applyBorder="1" applyAlignment="1" applyProtection="1"/>
    <xf numFmtId="0" fontId="0" fillId="0" borderId="9" xfId="0" applyBorder="1" applyAlignment="1" applyProtection="1"/>
    <xf numFmtId="0" fontId="3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4" fillId="0" borderId="0" xfId="0" applyFont="1" applyBorder="1" applyAlignment="1" applyProtection="1">
      <alignment horizontal="center" vertical="center" textRotation="180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2" fontId="5" fillId="0" borderId="20" xfId="0" applyNumberFormat="1" applyFont="1" applyBorder="1" applyAlignment="1" applyProtection="1">
      <alignment horizontal="right"/>
    </xf>
    <xf numFmtId="2" fontId="2" fillId="0" borderId="19" xfId="0" applyNumberFormat="1" applyFont="1" applyBorder="1" applyAlignment="1" applyProtection="1">
      <alignment vertical="center"/>
    </xf>
    <xf numFmtId="2" fontId="5" fillId="0" borderId="20" xfId="0" applyNumberFormat="1" applyFont="1" applyBorder="1" applyAlignment="1" applyProtection="1"/>
    <xf numFmtId="2" fontId="11" fillId="0" borderId="19" xfId="0" applyNumberFormat="1" applyFont="1" applyBorder="1" applyAlignment="1" applyProtection="1">
      <alignment horizontal="right" vertical="center"/>
    </xf>
    <xf numFmtId="2" fontId="12" fillId="0" borderId="20" xfId="0" applyNumberFormat="1" applyFont="1" applyBorder="1" applyAlignment="1" applyProtection="1">
      <alignment horizontal="right"/>
    </xf>
    <xf numFmtId="2" fontId="2" fillId="0" borderId="21" xfId="0" applyNumberFormat="1" applyFont="1" applyBorder="1" applyAlignment="1" applyProtection="1">
      <alignment vertical="center"/>
    </xf>
    <xf numFmtId="0" fontId="5" fillId="0" borderId="22" xfId="0" applyFont="1" applyBorder="1" applyAlignment="1">
      <alignment vertical="center"/>
    </xf>
    <xf numFmtId="2" fontId="2" fillId="0" borderId="24" xfId="0" applyNumberFormat="1" applyFont="1" applyBorder="1" applyAlignment="1" applyProtection="1">
      <alignment vertical="center"/>
    </xf>
    <xf numFmtId="0" fontId="5" fillId="0" borderId="25" xfId="0" applyFont="1" applyBorder="1" applyAlignment="1">
      <alignment vertical="center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23" xfId="0" applyBorder="1" applyAlignment="1"/>
    <xf numFmtId="0" fontId="2" fillId="0" borderId="0" xfId="0" applyFont="1" applyBorder="1" applyAlignment="1" applyProtection="1">
      <alignment vertical="top" textRotation="180"/>
    </xf>
    <xf numFmtId="0" fontId="5" fillId="0" borderId="0" xfId="0" applyFont="1" applyAlignment="1"/>
    <xf numFmtId="0" fontId="2" fillId="0" borderId="26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protection locked="0"/>
    </xf>
    <xf numFmtId="2" fontId="11" fillId="0" borderId="0" xfId="0" applyNumberFormat="1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0" fontId="2" fillId="0" borderId="2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 textRotation="90"/>
      <protection locked="0"/>
    </xf>
    <xf numFmtId="0" fontId="5" fillId="0" borderId="2" xfId="0" applyFont="1" applyBorder="1" applyAlignment="1" applyProtection="1">
      <alignment horizontal="center" textRotation="90"/>
      <protection locked="0"/>
    </xf>
    <xf numFmtId="0" fontId="5" fillId="0" borderId="15" xfId="0" applyFont="1" applyBorder="1" applyAlignment="1" applyProtection="1">
      <alignment horizontal="center" textRotation="90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 textRotation="90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textRotation="180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 textRotation="180"/>
      <protection locked="0"/>
    </xf>
    <xf numFmtId="0" fontId="12" fillId="0" borderId="6" xfId="0" applyFont="1" applyBorder="1" applyAlignment="1" applyProtection="1">
      <alignment horizontal="left" vertical="center" textRotation="180"/>
      <protection locked="0"/>
    </xf>
    <xf numFmtId="164" fontId="7" fillId="0" borderId="2" xfId="0" applyNumberFormat="1" applyFont="1" applyBorder="1" applyAlignment="1" applyProtection="1">
      <alignment vertical="center" textRotation="180"/>
      <protection locked="0"/>
    </xf>
    <xf numFmtId="164" fontId="1" fillId="0" borderId="2" xfId="0" applyNumberFormat="1" applyFont="1" applyBorder="1" applyAlignment="1" applyProtection="1">
      <alignment vertical="center" textRotation="180"/>
      <protection locked="0"/>
    </xf>
    <xf numFmtId="0" fontId="2" fillId="0" borderId="0" xfId="0" applyFont="1" applyBorder="1" applyAlignment="1" applyProtection="1">
      <alignment horizontal="left" vertical="top" textRotation="180" wrapText="1"/>
    </xf>
    <xf numFmtId="0" fontId="5" fillId="0" borderId="0" xfId="0" applyFont="1" applyAlignment="1">
      <alignment horizontal="left" vertical="top" wrapText="1"/>
    </xf>
    <xf numFmtId="0" fontId="7" fillId="0" borderId="6" xfId="0" applyFont="1" applyBorder="1" applyAlignment="1" applyProtection="1">
      <alignment horizontal="left" vertical="center" textRotation="180"/>
      <protection locked="0"/>
    </xf>
    <xf numFmtId="0" fontId="1" fillId="0" borderId="6" xfId="0" applyFont="1" applyBorder="1" applyAlignment="1" applyProtection="1">
      <alignment horizontal="left" vertical="center" textRotation="180"/>
      <protection locked="0"/>
    </xf>
    <xf numFmtId="49" fontId="7" fillId="0" borderId="6" xfId="0" applyNumberFormat="1" applyFont="1" applyBorder="1" applyAlignment="1">
      <alignment horizontal="left" vertical="top" textRotation="18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0" fontId="14" fillId="0" borderId="0" xfId="0" applyFont="1" applyAlignment="1"/>
    <xf numFmtId="2" fontId="17" fillId="0" borderId="19" xfId="0" applyNumberFormat="1" applyFont="1" applyBorder="1" applyAlignment="1" applyProtection="1">
      <alignment horizontal="right" vertical="center"/>
    </xf>
    <xf numFmtId="2" fontId="18" fillId="0" borderId="20" xfId="0" applyNumberFormat="1" applyFont="1" applyBorder="1" applyAlignment="1" applyProtection="1">
      <alignment horizontal="right"/>
    </xf>
    <xf numFmtId="0" fontId="0" fillId="0" borderId="15" xfId="0" applyBorder="1" applyAlignment="1">
      <alignment horizontal="center" textRotation="90"/>
    </xf>
    <xf numFmtId="2" fontId="0" fillId="0" borderId="9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5"/>
  <sheetViews>
    <sheetView topLeftCell="A208" workbookViewId="0"/>
  </sheetViews>
  <sheetFormatPr defaultRowHeight="15" x14ac:dyDescent="0.2"/>
  <cols>
    <col min="1" max="1" width="10.44140625" style="26" customWidth="1"/>
  </cols>
  <sheetData>
    <row r="1" spans="1:2" x14ac:dyDescent="0.2">
      <c r="A1" s="26" t="s">
        <v>133</v>
      </c>
    </row>
    <row r="3" spans="1:2" s="34" customFormat="1" x14ac:dyDescent="0.2">
      <c r="A3" s="33" t="s">
        <v>71</v>
      </c>
    </row>
    <row r="4" spans="1:2" s="34" customFormat="1" x14ac:dyDescent="0.2">
      <c r="A4" s="35" t="s">
        <v>72</v>
      </c>
    </row>
    <row r="5" spans="1:2" s="34" customFormat="1" x14ac:dyDescent="0.2">
      <c r="A5" s="35"/>
    </row>
    <row r="6" spans="1:2" s="34" customFormat="1" x14ac:dyDescent="0.2">
      <c r="A6" s="36" t="s">
        <v>76</v>
      </c>
    </row>
    <row r="7" spans="1:2" s="34" customFormat="1" x14ac:dyDescent="0.2">
      <c r="A7" s="35" t="s">
        <v>77</v>
      </c>
    </row>
    <row r="8" spans="1:2" s="34" customFormat="1" x14ac:dyDescent="0.2">
      <c r="A8" s="35"/>
    </row>
    <row r="9" spans="1:2" s="34" customFormat="1" x14ac:dyDescent="0.2">
      <c r="A9" s="33" t="s">
        <v>70</v>
      </c>
    </row>
    <row r="10" spans="1:2" s="34" customFormat="1" x14ac:dyDescent="0.2">
      <c r="A10" s="35" t="s">
        <v>80</v>
      </c>
    </row>
    <row r="11" spans="1:2" s="34" customFormat="1" x14ac:dyDescent="0.2">
      <c r="A11" s="33"/>
    </row>
    <row r="12" spans="1:2" s="34" customFormat="1" x14ac:dyDescent="0.2">
      <c r="A12" s="33" t="s">
        <v>66</v>
      </c>
    </row>
    <row r="13" spans="1:2" s="34" customFormat="1" x14ac:dyDescent="0.2">
      <c r="A13" s="33" t="s">
        <v>73</v>
      </c>
    </row>
    <row r="14" spans="1:2" s="34" customFormat="1" x14ac:dyDescent="0.2">
      <c r="A14" s="33"/>
    </row>
    <row r="15" spans="1:2" x14ac:dyDescent="0.2">
      <c r="A15" s="26" t="s">
        <v>58</v>
      </c>
      <c r="B15" t="s">
        <v>59</v>
      </c>
    </row>
    <row r="17" spans="1:6" x14ac:dyDescent="0.2">
      <c r="A17" s="26" t="s">
        <v>60</v>
      </c>
      <c r="B17" t="s">
        <v>78</v>
      </c>
    </row>
    <row r="19" spans="1:6" x14ac:dyDescent="0.2">
      <c r="A19" s="26" t="s">
        <v>61</v>
      </c>
      <c r="B19" t="s">
        <v>119</v>
      </c>
    </row>
    <row r="20" spans="1:6" x14ac:dyDescent="0.2">
      <c r="B20" s="56" t="s">
        <v>120</v>
      </c>
    </row>
    <row r="21" spans="1:6" x14ac:dyDescent="0.2">
      <c r="C21" s="57" t="s">
        <v>122</v>
      </c>
      <c r="D21" s="58" t="s">
        <v>123</v>
      </c>
    </row>
    <row r="22" spans="1:6" x14ac:dyDescent="0.2">
      <c r="C22" s="57"/>
      <c r="D22" s="58"/>
    </row>
    <row r="23" spans="1:6" x14ac:dyDescent="0.2">
      <c r="B23" s="56" t="s">
        <v>121</v>
      </c>
      <c r="E23" s="58" t="s">
        <v>118</v>
      </c>
      <c r="F23" s="59" t="s">
        <v>124</v>
      </c>
    </row>
    <row r="25" spans="1:6" x14ac:dyDescent="0.2">
      <c r="A25" s="26" t="s">
        <v>63</v>
      </c>
      <c r="B25" t="s">
        <v>74</v>
      </c>
    </row>
    <row r="26" spans="1:6" x14ac:dyDescent="0.2">
      <c r="B26" t="s">
        <v>62</v>
      </c>
    </row>
    <row r="28" spans="1:6" x14ac:dyDescent="0.2">
      <c r="A28" s="26" t="s">
        <v>64</v>
      </c>
      <c r="B28" t="s">
        <v>130</v>
      </c>
    </row>
    <row r="29" spans="1:6" x14ac:dyDescent="0.2">
      <c r="B29" t="s">
        <v>129</v>
      </c>
    </row>
    <row r="30" spans="1:6" x14ac:dyDescent="0.2">
      <c r="B30" t="s">
        <v>82</v>
      </c>
      <c r="E30" t="s">
        <v>85</v>
      </c>
    </row>
    <row r="31" spans="1:6" x14ac:dyDescent="0.2">
      <c r="B31" t="s">
        <v>83</v>
      </c>
      <c r="E31" t="s">
        <v>84</v>
      </c>
    </row>
    <row r="33" spans="1:5" x14ac:dyDescent="0.2">
      <c r="A33" s="26" t="s">
        <v>65</v>
      </c>
      <c r="B33" t="s">
        <v>81</v>
      </c>
    </row>
    <row r="34" spans="1:5" x14ac:dyDescent="0.2">
      <c r="B34" t="s">
        <v>82</v>
      </c>
      <c r="E34" t="s">
        <v>85</v>
      </c>
    </row>
    <row r="35" spans="1:5" x14ac:dyDescent="0.2">
      <c r="B35" t="s">
        <v>83</v>
      </c>
      <c r="E35" t="s">
        <v>84</v>
      </c>
    </row>
    <row r="37" spans="1:5" x14ac:dyDescent="0.2">
      <c r="A37" s="26" t="s">
        <v>79</v>
      </c>
    </row>
    <row r="38" spans="1:5" x14ac:dyDescent="0.2">
      <c r="A38" s="37" t="s">
        <v>132</v>
      </c>
    </row>
    <row r="40" spans="1:5" x14ac:dyDescent="0.2">
      <c r="A40" s="26" t="s">
        <v>67</v>
      </c>
    </row>
    <row r="41" spans="1:5" x14ac:dyDescent="0.2">
      <c r="A41" s="27" t="s">
        <v>75</v>
      </c>
    </row>
    <row r="42" spans="1:5" x14ac:dyDescent="0.2">
      <c r="A42" s="27" t="s">
        <v>68</v>
      </c>
    </row>
    <row r="44" spans="1:5" x14ac:dyDescent="0.2">
      <c r="A44" s="26" t="s">
        <v>69</v>
      </c>
      <c r="B44" t="s">
        <v>115</v>
      </c>
    </row>
    <row r="45" spans="1:5" x14ac:dyDescent="0.2">
      <c r="B45" t="s">
        <v>116</v>
      </c>
    </row>
  </sheetData>
  <phoneticPr fontId="15" type="noConversion"/>
  <pageMargins left="0.75" right="0.75" top="0.5" bottom="0.5" header="0.5" footer="0.5"/>
  <pageSetup orientation="portrait" r:id="rId1"/>
  <headerFooter alignWithMargins="0">
    <oddFooter>&amp;LFTCC Form T-2&amp;RRevised 08/12/2010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4"/>
  <sheetViews>
    <sheetView showZeros="0" zoomScale="75" workbookViewId="0">
      <selection activeCell="P23" sqref="P23"/>
    </sheetView>
  </sheetViews>
  <sheetFormatPr defaultRowHeight="12" x14ac:dyDescent="0.2"/>
  <cols>
    <col min="1" max="1" width="2.5546875" style="2" customWidth="1"/>
    <col min="2" max="2" width="2.88671875" style="2" customWidth="1"/>
    <col min="3" max="7" width="6.33203125" style="2" customWidth="1"/>
    <col min="8" max="8" width="5.77734375" style="2" customWidth="1"/>
    <col min="9" max="9" width="5.109375" style="2" customWidth="1"/>
    <col min="10" max="10" width="4.77734375" style="2" customWidth="1"/>
    <col min="11" max="11" width="4" style="2" customWidth="1"/>
    <col min="12" max="18" width="4.33203125" style="2" customWidth="1"/>
    <col min="19" max="19" width="1.21875" style="2" customWidth="1"/>
    <col min="20" max="20" width="3.109375" style="2" customWidth="1"/>
    <col min="21" max="21" width="3.44140625" style="2" customWidth="1"/>
    <col min="22" max="22" width="3.88671875" style="2" customWidth="1"/>
    <col min="23" max="23" width="2" style="2" customWidth="1"/>
    <col min="24" max="24" width="2.21875" style="2" customWidth="1"/>
    <col min="25" max="16384" width="8.88671875" style="2"/>
  </cols>
  <sheetData>
    <row r="1" spans="1:24" x14ac:dyDescent="0.2">
      <c r="A1" s="1" t="s">
        <v>0</v>
      </c>
      <c r="B1" s="1" t="s">
        <v>1</v>
      </c>
      <c r="C1" s="1"/>
      <c r="D1" s="1"/>
      <c r="E1" s="117" t="s">
        <v>2</v>
      </c>
      <c r="F1" s="117"/>
      <c r="G1" s="1"/>
      <c r="H1" s="1"/>
      <c r="I1" s="1" t="s">
        <v>3</v>
      </c>
      <c r="J1" s="117" t="s">
        <v>4</v>
      </c>
      <c r="K1" s="117"/>
      <c r="L1" s="117"/>
      <c r="M1" s="117"/>
      <c r="N1" s="117" t="s">
        <v>5</v>
      </c>
      <c r="O1" s="117"/>
      <c r="P1" s="117"/>
      <c r="Q1" s="117"/>
      <c r="R1" s="117"/>
      <c r="T1" s="88" t="s">
        <v>10</v>
      </c>
      <c r="U1" s="88" t="s">
        <v>11</v>
      </c>
      <c r="V1" s="88" t="s">
        <v>12</v>
      </c>
    </row>
    <row r="2" spans="1:24" ht="33.75" customHeight="1" x14ac:dyDescent="0.2">
      <c r="A2" s="94" t="s">
        <v>6</v>
      </c>
      <c r="B2" s="97" t="s">
        <v>7</v>
      </c>
      <c r="J2" s="100" t="s">
        <v>8</v>
      </c>
      <c r="K2" s="101"/>
      <c r="L2" s="118" t="s">
        <v>9</v>
      </c>
      <c r="M2" s="119"/>
      <c r="N2" s="119"/>
      <c r="O2" s="119"/>
      <c r="P2" s="119"/>
      <c r="Q2" s="119"/>
      <c r="R2" s="120"/>
      <c r="T2" s="89"/>
      <c r="U2" s="89"/>
      <c r="V2" s="89"/>
      <c r="W2" s="105" t="s">
        <v>13</v>
      </c>
      <c r="X2" s="70" t="s">
        <v>14</v>
      </c>
    </row>
    <row r="3" spans="1:24" s="3" customFormat="1" ht="24" customHeight="1" x14ac:dyDescent="0.2">
      <c r="A3" s="95"/>
      <c r="B3" s="98"/>
      <c r="C3" s="104" t="s">
        <v>15</v>
      </c>
      <c r="D3" s="104"/>
      <c r="E3" s="104" t="s">
        <v>16</v>
      </c>
      <c r="F3" s="104"/>
      <c r="G3" s="104" t="s">
        <v>17</v>
      </c>
      <c r="H3" s="104"/>
      <c r="I3" s="102" t="s">
        <v>18</v>
      </c>
      <c r="J3" s="102" t="s">
        <v>19</v>
      </c>
      <c r="K3" s="102" t="s">
        <v>20</v>
      </c>
      <c r="L3" s="102" t="s">
        <v>21</v>
      </c>
      <c r="M3" s="102" t="s">
        <v>22</v>
      </c>
      <c r="N3" s="102" t="s">
        <v>23</v>
      </c>
      <c r="O3" s="102" t="s">
        <v>24</v>
      </c>
      <c r="P3" s="102" t="s">
        <v>25</v>
      </c>
      <c r="Q3" s="102" t="s">
        <v>26</v>
      </c>
      <c r="R3" s="102" t="s">
        <v>27</v>
      </c>
      <c r="T3" s="89"/>
      <c r="U3" s="89"/>
      <c r="V3" s="114" t="s">
        <v>127</v>
      </c>
      <c r="W3" s="106"/>
      <c r="X3" s="71"/>
    </row>
    <row r="4" spans="1:24" ht="13.5" customHeight="1" x14ac:dyDescent="0.2">
      <c r="A4" s="96"/>
      <c r="B4" s="99"/>
      <c r="C4" s="4" t="s">
        <v>28</v>
      </c>
      <c r="D4" s="4" t="s">
        <v>29</v>
      </c>
      <c r="E4" s="4" t="s">
        <v>28</v>
      </c>
      <c r="F4" s="4" t="s">
        <v>29</v>
      </c>
      <c r="G4" s="4" t="s">
        <v>28</v>
      </c>
      <c r="H4" s="4" t="s">
        <v>29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T4" s="89"/>
      <c r="U4" s="89"/>
      <c r="V4" s="115"/>
      <c r="W4" s="106"/>
      <c r="X4" s="71"/>
    </row>
    <row r="5" spans="1:24" ht="14.25" x14ac:dyDescent="0.2">
      <c r="A5" s="23" t="s">
        <v>30</v>
      </c>
      <c r="B5" s="5"/>
      <c r="C5" s="52"/>
      <c r="D5" s="52"/>
      <c r="E5" s="55"/>
      <c r="F5" s="52"/>
      <c r="G5" s="52"/>
      <c r="H5" s="52"/>
      <c r="I5" s="54" t="str">
        <f t="shared" ref="I5:I11" si="0">IF(SUM((D5-C5)+(F5-E5)+(H5-G5))&gt;0,SUM((D5-C5)+(F5-E5)+(H5-G5))*24,"")</f>
        <v/>
      </c>
      <c r="J5" s="50"/>
      <c r="K5" s="51"/>
      <c r="L5" s="38"/>
      <c r="M5" s="38"/>
      <c r="N5" s="38"/>
      <c r="O5" s="38"/>
      <c r="P5" s="38"/>
      <c r="Q5" s="38"/>
      <c r="R5" s="38"/>
      <c r="T5" s="89"/>
      <c r="U5" s="89"/>
      <c r="V5" s="115"/>
      <c r="W5" s="106"/>
      <c r="X5" s="71"/>
    </row>
    <row r="6" spans="1:24" ht="14.25" x14ac:dyDescent="0.2">
      <c r="A6" s="23" t="s">
        <v>31</v>
      </c>
      <c r="B6" s="5"/>
      <c r="C6" s="52"/>
      <c r="D6" s="52"/>
      <c r="E6" s="55"/>
      <c r="F6" s="52"/>
      <c r="G6" s="52"/>
      <c r="H6" s="52"/>
      <c r="I6" s="54" t="str">
        <f t="shared" si="0"/>
        <v/>
      </c>
      <c r="J6" s="50"/>
      <c r="K6" s="51"/>
      <c r="L6" s="38"/>
      <c r="M6" s="38"/>
      <c r="N6" s="38"/>
      <c r="O6" s="38"/>
      <c r="P6" s="38"/>
      <c r="Q6" s="38"/>
      <c r="R6" s="38"/>
      <c r="T6" s="110">
        <v>37834</v>
      </c>
      <c r="U6" s="108" t="s">
        <v>128</v>
      </c>
      <c r="V6" s="115"/>
      <c r="W6" s="106"/>
      <c r="X6" s="71"/>
    </row>
    <row r="7" spans="1:24" ht="14.25" x14ac:dyDescent="0.2">
      <c r="A7" s="23" t="s">
        <v>32</v>
      </c>
      <c r="B7" s="5"/>
      <c r="C7" s="52"/>
      <c r="D7" s="52"/>
      <c r="E7" s="55"/>
      <c r="F7" s="52"/>
      <c r="G7" s="52"/>
      <c r="H7" s="52"/>
      <c r="I7" s="54" t="str">
        <f t="shared" si="0"/>
        <v/>
      </c>
      <c r="J7" s="50"/>
      <c r="K7" s="51"/>
      <c r="L7" s="38"/>
      <c r="M7" s="38"/>
      <c r="N7" s="38"/>
      <c r="O7" s="38"/>
      <c r="P7" s="38"/>
      <c r="Q7" s="38"/>
      <c r="R7" s="38"/>
      <c r="T7" s="110"/>
      <c r="U7" s="109"/>
      <c r="V7" s="115"/>
      <c r="W7" s="106"/>
      <c r="X7" s="71"/>
    </row>
    <row r="8" spans="1:24" ht="14.25" x14ac:dyDescent="0.2">
      <c r="A8" s="23" t="s">
        <v>33</v>
      </c>
      <c r="B8" s="5"/>
      <c r="C8" s="52"/>
      <c r="D8" s="52"/>
      <c r="E8" s="55"/>
      <c r="F8" s="52"/>
      <c r="G8" s="52"/>
      <c r="H8" s="52"/>
      <c r="I8" s="54" t="str">
        <f t="shared" si="0"/>
        <v/>
      </c>
      <c r="J8" s="53"/>
      <c r="K8" s="51"/>
      <c r="L8" s="39"/>
      <c r="M8" s="38"/>
      <c r="N8" s="38"/>
      <c r="O8" s="38"/>
      <c r="P8" s="38"/>
      <c r="Q8" s="38"/>
      <c r="R8" s="38"/>
      <c r="T8" s="110"/>
      <c r="U8" s="109"/>
      <c r="V8" s="115"/>
      <c r="W8" s="106"/>
      <c r="X8" s="71"/>
    </row>
    <row r="9" spans="1:24" ht="14.25" x14ac:dyDescent="0.2">
      <c r="A9" s="23" t="s">
        <v>34</v>
      </c>
      <c r="B9" s="5" t="s">
        <v>125</v>
      </c>
      <c r="C9" s="52">
        <v>0.33333333333333331</v>
      </c>
      <c r="D9" s="52">
        <v>0.5</v>
      </c>
      <c r="E9" s="55">
        <v>0.54166666666666663</v>
      </c>
      <c r="F9" s="52">
        <v>0.70833333333333337</v>
      </c>
      <c r="G9" s="52"/>
      <c r="H9" s="52"/>
      <c r="I9" s="54">
        <f t="shared" si="0"/>
        <v>8.0000000000000018</v>
      </c>
      <c r="J9" s="50">
        <v>8</v>
      </c>
      <c r="K9" s="51"/>
      <c r="L9" s="38"/>
      <c r="M9" s="38"/>
      <c r="N9" s="38"/>
      <c r="O9" s="38"/>
      <c r="P9" s="38"/>
      <c r="Q9" s="38"/>
      <c r="R9" s="38"/>
      <c r="T9" s="110"/>
      <c r="U9" s="109"/>
      <c r="V9" s="115"/>
      <c r="W9" s="106"/>
      <c r="X9" s="71"/>
    </row>
    <row r="10" spans="1:24" ht="14.25" x14ac:dyDescent="0.2">
      <c r="A10" s="23" t="s">
        <v>35</v>
      </c>
      <c r="B10" s="5" t="s">
        <v>86</v>
      </c>
      <c r="C10" s="52"/>
      <c r="D10" s="52"/>
      <c r="E10" s="55"/>
      <c r="F10" s="52"/>
      <c r="G10" s="52"/>
      <c r="H10" s="52"/>
      <c r="I10" s="54" t="str">
        <f t="shared" si="0"/>
        <v/>
      </c>
      <c r="J10" s="50"/>
      <c r="K10" s="51"/>
      <c r="L10" s="40"/>
      <c r="M10" s="38"/>
      <c r="N10" s="38"/>
      <c r="O10" s="38"/>
      <c r="P10" s="38"/>
      <c r="Q10" s="38"/>
      <c r="R10" s="38"/>
      <c r="T10" s="110"/>
      <c r="U10" s="109"/>
      <c r="V10" s="115"/>
      <c r="W10" s="106"/>
      <c r="X10" s="71"/>
    </row>
    <row r="11" spans="1:24" ht="15" thickBot="1" x14ac:dyDescent="0.25">
      <c r="A11" s="24" t="s">
        <v>36</v>
      </c>
      <c r="B11" s="5" t="s">
        <v>87</v>
      </c>
      <c r="C11" s="52"/>
      <c r="D11" s="52"/>
      <c r="E11" s="52"/>
      <c r="F11" s="52"/>
      <c r="G11" s="52"/>
      <c r="H11" s="52"/>
      <c r="I11" s="54" t="str">
        <f t="shared" si="0"/>
        <v/>
      </c>
      <c r="J11" s="50"/>
      <c r="K11" s="51"/>
      <c r="L11" s="41"/>
      <c r="M11" s="41"/>
      <c r="N11" s="41"/>
      <c r="O11" s="41"/>
      <c r="P11" s="41"/>
      <c r="Q11" s="41"/>
      <c r="R11" s="41"/>
      <c r="T11" s="110"/>
      <c r="U11" s="109"/>
      <c r="V11" s="115"/>
      <c r="W11" s="106"/>
      <c r="X11" s="71"/>
    </row>
    <row r="12" spans="1:24" ht="22.5" customHeight="1" thickBot="1" x14ac:dyDescent="0.25">
      <c r="A12" s="7" t="s">
        <v>117</v>
      </c>
      <c r="B12" s="8"/>
      <c r="C12" s="9"/>
      <c r="D12" s="9"/>
      <c r="E12" s="9"/>
      <c r="F12" s="9"/>
      <c r="G12" s="9"/>
      <c r="H12" s="9"/>
      <c r="I12" s="46">
        <f>SUM(I5:I11)</f>
        <v>8.0000000000000018</v>
      </c>
      <c r="J12" s="48">
        <f>SUM(J5:J11)+L12+M12+N12+O12+P12+Q12+R12</f>
        <v>8</v>
      </c>
      <c r="K12" s="49">
        <f>SUM(K5:K11)</f>
        <v>0</v>
      </c>
      <c r="L12" s="42">
        <f>SUM(L5:L10)</f>
        <v>0</v>
      </c>
      <c r="M12" s="42">
        <f t="shared" ref="M12:R12" si="1">SUM(M5:M11)</f>
        <v>0</v>
      </c>
      <c r="N12" s="42">
        <f t="shared" si="1"/>
        <v>0</v>
      </c>
      <c r="O12" s="42">
        <f t="shared" si="1"/>
        <v>0</v>
      </c>
      <c r="P12" s="42">
        <f t="shared" si="1"/>
        <v>0</v>
      </c>
      <c r="Q12" s="42">
        <f t="shared" si="1"/>
        <v>0</v>
      </c>
      <c r="R12" s="42">
        <f t="shared" si="1"/>
        <v>0</v>
      </c>
      <c r="T12" s="110"/>
      <c r="U12" s="109"/>
      <c r="V12" s="115"/>
      <c r="W12" s="106"/>
      <c r="X12" s="71"/>
    </row>
    <row r="13" spans="1:24" ht="14.25" x14ac:dyDescent="0.2">
      <c r="A13" s="23" t="s">
        <v>30</v>
      </c>
      <c r="B13" s="5" t="s">
        <v>88</v>
      </c>
      <c r="C13" s="52">
        <v>0.33333333333333331</v>
      </c>
      <c r="D13" s="52">
        <v>0.5</v>
      </c>
      <c r="E13" s="55"/>
      <c r="F13" s="52"/>
      <c r="G13" s="52"/>
      <c r="H13" s="52"/>
      <c r="I13" s="54">
        <f t="shared" ref="I13:I19" si="2">IF(SUM((D13-C13)+(F13-E13)+(H13-G13))&gt;0,SUM((D13-C13)+(F13-E13)+(H13-G13))*24,"")</f>
        <v>4</v>
      </c>
      <c r="J13" s="50">
        <v>4</v>
      </c>
      <c r="K13" s="51"/>
      <c r="L13" s="38"/>
      <c r="M13" s="38">
        <v>4</v>
      </c>
      <c r="N13" s="38"/>
      <c r="O13" s="38"/>
      <c r="P13" s="38"/>
      <c r="Q13" s="38"/>
      <c r="R13" s="38"/>
      <c r="T13" s="110"/>
      <c r="U13" s="109"/>
      <c r="V13" s="115"/>
      <c r="W13" s="106"/>
      <c r="X13" s="71"/>
    </row>
    <row r="14" spans="1:24" ht="14.25" x14ac:dyDescent="0.2">
      <c r="A14" s="23" t="s">
        <v>31</v>
      </c>
      <c r="B14" s="5" t="s">
        <v>89</v>
      </c>
      <c r="C14" s="52">
        <v>0.33333333333333331</v>
      </c>
      <c r="D14" s="52">
        <v>0.5</v>
      </c>
      <c r="E14" s="55">
        <v>0.54166666666666663</v>
      </c>
      <c r="F14" s="52">
        <v>0.70833333333333337</v>
      </c>
      <c r="G14" s="52"/>
      <c r="H14" s="52"/>
      <c r="I14" s="54">
        <f t="shared" si="2"/>
        <v>8.0000000000000018</v>
      </c>
      <c r="J14" s="50">
        <v>8</v>
      </c>
      <c r="K14" s="51"/>
      <c r="L14" s="38"/>
      <c r="M14" s="38"/>
      <c r="N14" s="38"/>
      <c r="O14" s="38"/>
      <c r="P14" s="38"/>
      <c r="Q14" s="38"/>
      <c r="R14" s="38"/>
      <c r="T14" s="110"/>
      <c r="U14" s="109"/>
      <c r="V14" s="115"/>
      <c r="W14" s="106"/>
      <c r="X14" s="71"/>
    </row>
    <row r="15" spans="1:24" ht="14.25" x14ac:dyDescent="0.2">
      <c r="A15" s="23" t="s">
        <v>32</v>
      </c>
      <c r="B15" s="5" t="s">
        <v>90</v>
      </c>
      <c r="C15" s="52">
        <v>0.33333333333333331</v>
      </c>
      <c r="D15" s="52">
        <v>0.5</v>
      </c>
      <c r="E15" s="55">
        <v>0.54166666666666663</v>
      </c>
      <c r="F15" s="52">
        <v>0.70833333333333337</v>
      </c>
      <c r="G15" s="52"/>
      <c r="H15" s="52"/>
      <c r="I15" s="54">
        <f t="shared" si="2"/>
        <v>8.0000000000000018</v>
      </c>
      <c r="J15" s="50">
        <v>8</v>
      </c>
      <c r="K15" s="51"/>
      <c r="L15" s="39"/>
      <c r="M15" s="38"/>
      <c r="N15" s="38"/>
      <c r="O15" s="38"/>
      <c r="P15" s="38"/>
      <c r="Q15" s="38"/>
      <c r="R15" s="38"/>
      <c r="T15" s="110"/>
      <c r="U15" s="109"/>
      <c r="V15" s="115"/>
      <c r="W15" s="106"/>
      <c r="X15" s="71"/>
    </row>
    <row r="16" spans="1:24" ht="14.25" x14ac:dyDescent="0.2">
      <c r="A16" s="23" t="s">
        <v>33</v>
      </c>
      <c r="B16" s="5" t="s">
        <v>91</v>
      </c>
      <c r="C16" s="52">
        <v>0.33333333333333331</v>
      </c>
      <c r="D16" s="52">
        <v>0.5</v>
      </c>
      <c r="E16" s="55">
        <v>0.54166666666666663</v>
      </c>
      <c r="F16" s="52">
        <v>0.70833333333333337</v>
      </c>
      <c r="G16" s="52"/>
      <c r="H16" s="52"/>
      <c r="I16" s="54">
        <f t="shared" si="2"/>
        <v>8.0000000000000018</v>
      </c>
      <c r="J16" s="50">
        <v>8</v>
      </c>
      <c r="K16" s="51"/>
      <c r="L16" s="38"/>
      <c r="M16" s="38"/>
      <c r="N16" s="38"/>
      <c r="O16" s="38"/>
      <c r="P16" s="38"/>
      <c r="Q16" s="38"/>
      <c r="R16" s="38"/>
      <c r="T16" s="110"/>
      <c r="U16" s="109"/>
      <c r="V16" s="115"/>
      <c r="W16" s="106"/>
      <c r="X16" s="71"/>
    </row>
    <row r="17" spans="1:24" ht="14.25" x14ac:dyDescent="0.2">
      <c r="A17" s="23" t="s">
        <v>34</v>
      </c>
      <c r="B17" s="5" t="s">
        <v>92</v>
      </c>
      <c r="C17" s="52">
        <v>0.33333333333333331</v>
      </c>
      <c r="D17" s="52">
        <v>0.54166666666666663</v>
      </c>
      <c r="E17" s="55"/>
      <c r="F17" s="52"/>
      <c r="G17" s="52"/>
      <c r="H17" s="52"/>
      <c r="I17" s="54">
        <f t="shared" si="2"/>
        <v>5</v>
      </c>
      <c r="J17" s="50">
        <v>5</v>
      </c>
      <c r="K17" s="51"/>
      <c r="L17" s="38">
        <v>3</v>
      </c>
      <c r="M17" s="38"/>
      <c r="N17" s="38"/>
      <c r="O17" s="38"/>
      <c r="P17" s="38"/>
      <c r="Q17" s="38"/>
      <c r="R17" s="38"/>
      <c r="T17" s="110"/>
      <c r="U17" s="109"/>
      <c r="V17" s="115"/>
      <c r="W17" s="106"/>
      <c r="X17" s="71"/>
    </row>
    <row r="18" spans="1:24" ht="14.25" x14ac:dyDescent="0.2">
      <c r="A18" s="23" t="s">
        <v>35</v>
      </c>
      <c r="B18" s="5" t="s">
        <v>93</v>
      </c>
      <c r="C18" s="52"/>
      <c r="D18" s="52"/>
      <c r="E18" s="52"/>
      <c r="F18" s="52"/>
      <c r="G18" s="52"/>
      <c r="H18" s="52"/>
      <c r="I18" s="54" t="str">
        <f t="shared" si="2"/>
        <v/>
      </c>
      <c r="J18" s="50"/>
      <c r="K18" s="51"/>
      <c r="L18" s="38"/>
      <c r="M18" s="38"/>
      <c r="N18" s="38"/>
      <c r="O18" s="38"/>
      <c r="P18" s="38"/>
      <c r="Q18" s="38"/>
      <c r="R18" s="38"/>
      <c r="T18" s="110"/>
      <c r="U18" s="109"/>
      <c r="V18" s="115"/>
      <c r="W18" s="106"/>
      <c r="X18" s="71"/>
    </row>
    <row r="19" spans="1:24" ht="15" thickBot="1" x14ac:dyDescent="0.25">
      <c r="A19" s="24" t="s">
        <v>36</v>
      </c>
      <c r="B19" s="5" t="s">
        <v>94</v>
      </c>
      <c r="C19" s="52"/>
      <c r="D19" s="52"/>
      <c r="E19" s="52"/>
      <c r="F19" s="52"/>
      <c r="G19" s="52"/>
      <c r="H19" s="52"/>
      <c r="I19" s="54" t="str">
        <f t="shared" si="2"/>
        <v/>
      </c>
      <c r="J19" s="50"/>
      <c r="K19" s="51"/>
      <c r="L19" s="41"/>
      <c r="M19" s="41"/>
      <c r="N19" s="41"/>
      <c r="O19" s="41"/>
      <c r="P19" s="41"/>
      <c r="Q19" s="41"/>
      <c r="R19" s="41"/>
      <c r="T19" s="110"/>
      <c r="U19" s="109"/>
      <c r="V19" s="115"/>
      <c r="W19" s="106"/>
      <c r="X19" s="71"/>
    </row>
    <row r="20" spans="1:24" ht="22.5" customHeight="1" thickBot="1" x14ac:dyDescent="0.25">
      <c r="A20" s="7" t="s">
        <v>37</v>
      </c>
      <c r="B20" s="7"/>
      <c r="C20" s="8"/>
      <c r="D20" s="9"/>
      <c r="E20" s="9"/>
      <c r="F20" s="9"/>
      <c r="G20" s="9"/>
      <c r="H20" s="9"/>
      <c r="I20" s="47">
        <f>SUM(I13:I19)</f>
        <v>33.000000000000007</v>
      </c>
      <c r="J20" s="48">
        <f>SUM(J13:J19)+L20+M20+N20+O20+P20+Q20+R20</f>
        <v>40</v>
      </c>
      <c r="K20" s="49">
        <f t="shared" ref="K20:R20" si="3">SUM(K13:K19)</f>
        <v>0</v>
      </c>
      <c r="L20" s="43">
        <f t="shared" si="3"/>
        <v>3</v>
      </c>
      <c r="M20" s="43">
        <f t="shared" si="3"/>
        <v>4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3">
        <f t="shared" si="3"/>
        <v>0</v>
      </c>
      <c r="R20" s="43">
        <f t="shared" si="3"/>
        <v>0</v>
      </c>
      <c r="T20" s="25" t="s">
        <v>39</v>
      </c>
      <c r="U20" s="109"/>
      <c r="V20" s="115"/>
      <c r="W20" s="106"/>
      <c r="X20" s="71"/>
    </row>
    <row r="21" spans="1:24" ht="14.25" customHeight="1" x14ac:dyDescent="0.2">
      <c r="A21" s="23" t="s">
        <v>30</v>
      </c>
      <c r="B21" s="5" t="s">
        <v>95</v>
      </c>
      <c r="C21" s="52">
        <v>0.33333333333333331</v>
      </c>
      <c r="D21" s="52">
        <v>0.41666666666666669</v>
      </c>
      <c r="E21" s="55">
        <v>0.54166666666666663</v>
      </c>
      <c r="F21" s="52">
        <v>0.70833333333333337</v>
      </c>
      <c r="G21" s="52"/>
      <c r="H21" s="52"/>
      <c r="I21" s="54">
        <f t="shared" ref="I21:I27" si="4">IF(SUM((D21-C21)+(F21-E21)+(H21-G21))&gt;0,SUM((D21-C21)+(F21-E21)+(H21-G21))*24,"")</f>
        <v>6.0000000000000027</v>
      </c>
      <c r="J21" s="50">
        <v>6</v>
      </c>
      <c r="K21" s="51"/>
      <c r="L21" s="38"/>
      <c r="M21" s="38"/>
      <c r="N21" s="38"/>
      <c r="O21" s="38">
        <v>2</v>
      </c>
      <c r="P21" s="38"/>
      <c r="Q21" s="38"/>
      <c r="R21" s="38"/>
      <c r="T21" s="110">
        <v>37864</v>
      </c>
      <c r="U21" s="109"/>
      <c r="V21" s="115"/>
      <c r="W21" s="106"/>
      <c r="X21" s="71"/>
    </row>
    <row r="22" spans="1:24" ht="14.25" customHeight="1" x14ac:dyDescent="0.2">
      <c r="A22" s="23" t="s">
        <v>31</v>
      </c>
      <c r="B22" s="5" t="s">
        <v>96</v>
      </c>
      <c r="C22" s="52"/>
      <c r="D22" s="52"/>
      <c r="E22" s="55"/>
      <c r="F22" s="52"/>
      <c r="G22" s="52"/>
      <c r="H22" s="52"/>
      <c r="I22" s="54" t="str">
        <f t="shared" si="4"/>
        <v/>
      </c>
      <c r="J22" s="50"/>
      <c r="K22" s="51"/>
      <c r="L22" s="38"/>
      <c r="M22" s="38"/>
      <c r="N22" s="38"/>
      <c r="O22" s="38"/>
      <c r="P22" s="38">
        <v>8</v>
      </c>
      <c r="Q22" s="38"/>
      <c r="R22" s="38"/>
      <c r="T22" s="111"/>
      <c r="U22" s="109"/>
      <c r="V22" s="115"/>
      <c r="W22" s="106"/>
      <c r="X22" s="71"/>
    </row>
    <row r="23" spans="1:24" ht="14.25" customHeight="1" x14ac:dyDescent="0.2">
      <c r="A23" s="23" t="s">
        <v>32</v>
      </c>
      <c r="B23" s="5" t="s">
        <v>97</v>
      </c>
      <c r="C23" s="52">
        <v>0.33333333333333331</v>
      </c>
      <c r="D23" s="52">
        <v>0.5</v>
      </c>
      <c r="E23" s="55">
        <v>0.54166666666666663</v>
      </c>
      <c r="F23" s="52">
        <v>0.70833333333333337</v>
      </c>
      <c r="G23" s="52"/>
      <c r="H23" s="52"/>
      <c r="I23" s="54">
        <f t="shared" si="4"/>
        <v>8.0000000000000018</v>
      </c>
      <c r="J23" s="50">
        <v>8</v>
      </c>
      <c r="K23" s="51"/>
      <c r="L23" s="39"/>
      <c r="M23" s="38"/>
      <c r="N23" s="38"/>
      <c r="O23" s="38"/>
      <c r="P23" s="38"/>
      <c r="Q23" s="38"/>
      <c r="R23" s="38"/>
      <c r="T23" s="111"/>
      <c r="U23" s="109"/>
      <c r="V23" s="115"/>
      <c r="W23" s="106"/>
      <c r="X23" s="71"/>
    </row>
    <row r="24" spans="1:24" ht="14.25" customHeight="1" x14ac:dyDescent="0.2">
      <c r="A24" s="23" t="s">
        <v>33</v>
      </c>
      <c r="B24" s="5" t="s">
        <v>98</v>
      </c>
      <c r="C24" s="52">
        <v>0.33333333333333331</v>
      </c>
      <c r="D24" s="52">
        <v>0.5</v>
      </c>
      <c r="E24" s="55">
        <v>0.54166666666666663</v>
      </c>
      <c r="F24" s="52">
        <v>0.70833333333333337</v>
      </c>
      <c r="G24" s="52"/>
      <c r="H24" s="52"/>
      <c r="I24" s="54">
        <f t="shared" si="4"/>
        <v>8.0000000000000018</v>
      </c>
      <c r="J24" s="53">
        <v>8</v>
      </c>
      <c r="K24" s="51"/>
      <c r="L24" s="38"/>
      <c r="M24" s="38"/>
      <c r="N24" s="38"/>
      <c r="O24" s="38"/>
      <c r="P24" s="38"/>
      <c r="Q24" s="38"/>
      <c r="R24" s="38"/>
      <c r="T24" s="111"/>
      <c r="U24" s="109"/>
      <c r="V24" s="115"/>
      <c r="W24" s="106"/>
      <c r="X24" s="71"/>
    </row>
    <row r="25" spans="1:24" ht="14.25" customHeight="1" x14ac:dyDescent="0.2">
      <c r="A25" s="23" t="s">
        <v>34</v>
      </c>
      <c r="B25" s="5" t="s">
        <v>99</v>
      </c>
      <c r="C25" s="52">
        <v>0.33333333333333331</v>
      </c>
      <c r="D25" s="52">
        <v>0.5</v>
      </c>
      <c r="E25" s="55">
        <v>0.54166666666666663</v>
      </c>
      <c r="F25" s="52">
        <v>0.70833333333333337</v>
      </c>
      <c r="G25" s="52"/>
      <c r="H25" s="52"/>
      <c r="I25" s="54">
        <f t="shared" si="4"/>
        <v>8.0000000000000018</v>
      </c>
      <c r="J25" s="50">
        <v>8</v>
      </c>
      <c r="K25" s="51"/>
      <c r="L25" s="38"/>
      <c r="M25" s="38"/>
      <c r="N25" s="44"/>
      <c r="O25" s="38"/>
      <c r="P25" s="38"/>
      <c r="Q25" s="38"/>
      <c r="R25" s="38"/>
      <c r="T25" s="111"/>
      <c r="U25" s="109"/>
      <c r="V25" s="115"/>
      <c r="W25" s="106"/>
      <c r="X25" s="71"/>
    </row>
    <row r="26" spans="1:24" ht="14.25" customHeight="1" x14ac:dyDescent="0.2">
      <c r="A26" s="23" t="s">
        <v>35</v>
      </c>
      <c r="B26" s="5" t="s">
        <v>100</v>
      </c>
      <c r="C26" s="52"/>
      <c r="D26" s="52"/>
      <c r="E26" s="52"/>
      <c r="F26" s="52"/>
      <c r="G26" s="52"/>
      <c r="H26" s="52"/>
      <c r="I26" s="54" t="str">
        <f t="shared" si="4"/>
        <v/>
      </c>
      <c r="J26" s="50"/>
      <c r="K26" s="51"/>
      <c r="L26" s="38"/>
      <c r="M26" s="38"/>
      <c r="N26" s="38"/>
      <c r="O26" s="38"/>
      <c r="P26" s="38"/>
      <c r="Q26" s="38"/>
      <c r="R26" s="38"/>
      <c r="T26" s="111"/>
      <c r="U26" s="109"/>
      <c r="V26" s="115"/>
      <c r="W26" s="106"/>
      <c r="X26" s="71"/>
    </row>
    <row r="27" spans="1:24" ht="14.25" customHeight="1" thickBot="1" x14ac:dyDescent="0.25">
      <c r="A27" s="24" t="s">
        <v>36</v>
      </c>
      <c r="B27" s="5" t="s">
        <v>101</v>
      </c>
      <c r="C27" s="52"/>
      <c r="D27" s="52"/>
      <c r="E27" s="52"/>
      <c r="F27" s="52"/>
      <c r="G27" s="52"/>
      <c r="H27" s="52"/>
      <c r="I27" s="54" t="str">
        <f t="shared" si="4"/>
        <v/>
      </c>
      <c r="J27" s="50"/>
      <c r="K27" s="51"/>
      <c r="L27" s="41"/>
      <c r="M27" s="41"/>
      <c r="N27" s="41"/>
      <c r="O27" s="41"/>
      <c r="P27" s="41"/>
      <c r="Q27" s="41"/>
      <c r="R27" s="41"/>
      <c r="T27" s="111"/>
      <c r="U27" s="109"/>
      <c r="V27" s="115"/>
      <c r="W27" s="106"/>
      <c r="X27" s="71"/>
    </row>
    <row r="28" spans="1:24" ht="22.5" customHeight="1" thickBot="1" x14ac:dyDescent="0.25">
      <c r="A28" s="7" t="s">
        <v>38</v>
      </c>
      <c r="B28" s="7"/>
      <c r="C28" s="7"/>
      <c r="D28" s="8"/>
      <c r="E28" s="9"/>
      <c r="F28" s="9"/>
      <c r="G28" s="9"/>
      <c r="H28" s="11"/>
      <c r="I28" s="47">
        <f>SUM(I21:I27)</f>
        <v>30.000000000000007</v>
      </c>
      <c r="J28" s="48">
        <f>SUM(J21:J27)+L28+M28+N28+O28+P28+Q28+R28</f>
        <v>40</v>
      </c>
      <c r="K28" s="49">
        <f>SUM(K21:K27)</f>
        <v>0</v>
      </c>
      <c r="L28" s="43">
        <f>SUM(L21:L27)</f>
        <v>0</v>
      </c>
      <c r="M28" s="43">
        <f>SUM(M21:M27)</f>
        <v>0</v>
      </c>
      <c r="N28" s="43">
        <f>SUM(N21:N26)</f>
        <v>0</v>
      </c>
      <c r="O28" s="43">
        <f>SUM(O21:O27)</f>
        <v>2</v>
      </c>
      <c r="P28" s="43">
        <f>SUM(P21:P27)</f>
        <v>8</v>
      </c>
      <c r="Q28" s="43">
        <f>SUM(Q21:Q27)</f>
        <v>0</v>
      </c>
      <c r="R28" s="43">
        <f>SUM(R21:R27)</f>
        <v>0</v>
      </c>
      <c r="T28" s="111"/>
      <c r="U28" s="10"/>
      <c r="V28" s="112" t="s">
        <v>131</v>
      </c>
      <c r="W28" s="106"/>
      <c r="X28" s="71"/>
    </row>
    <row r="29" spans="1:24" ht="14.25" customHeight="1" x14ac:dyDescent="0.2">
      <c r="A29" s="23" t="s">
        <v>30</v>
      </c>
      <c r="B29" s="5" t="s">
        <v>102</v>
      </c>
      <c r="C29" s="52">
        <v>0.33333333333333331</v>
      </c>
      <c r="D29" s="52">
        <v>0.375</v>
      </c>
      <c r="E29" s="55">
        <v>0.4375</v>
      </c>
      <c r="F29" s="52">
        <v>0.5</v>
      </c>
      <c r="G29" s="52">
        <v>0.54166666666666663</v>
      </c>
      <c r="H29" s="52">
        <v>0.70833333333333337</v>
      </c>
      <c r="I29" s="54">
        <f t="shared" ref="I29:I35" si="5">IF(SUM((D29-C29)+(F29-E29)+(H29-G29))&gt;0,SUM((D29-C29)+(F29-E29)+(H29-G29))*24,"")</f>
        <v>6.5000000000000018</v>
      </c>
      <c r="J29" s="50">
        <v>6.5</v>
      </c>
      <c r="K29" s="51"/>
      <c r="L29" s="39"/>
      <c r="M29" s="38"/>
      <c r="N29" s="38"/>
      <c r="O29" s="38"/>
      <c r="P29" s="38"/>
      <c r="Q29" s="38">
        <v>1.5</v>
      </c>
      <c r="R29" s="38"/>
      <c r="T29" s="111"/>
      <c r="U29" s="10"/>
      <c r="V29" s="113"/>
      <c r="W29" s="106"/>
      <c r="X29" s="71"/>
    </row>
    <row r="30" spans="1:24" ht="14.25" customHeight="1" x14ac:dyDescent="0.2">
      <c r="A30" s="23" t="s">
        <v>31</v>
      </c>
      <c r="B30" s="5" t="s">
        <v>103</v>
      </c>
      <c r="C30" s="52">
        <v>0.33333333333333331</v>
      </c>
      <c r="D30" s="52">
        <v>0.5</v>
      </c>
      <c r="E30" s="55">
        <v>0.54166666666666663</v>
      </c>
      <c r="F30" s="52">
        <v>0.70833333333333337</v>
      </c>
      <c r="G30" s="52"/>
      <c r="H30" s="52"/>
      <c r="I30" s="54">
        <f t="shared" si="5"/>
        <v>8.0000000000000018</v>
      </c>
      <c r="J30" s="50">
        <v>8</v>
      </c>
      <c r="K30" s="51"/>
      <c r="L30" s="38"/>
      <c r="M30" s="38"/>
      <c r="N30" s="38"/>
      <c r="O30" s="38"/>
      <c r="P30" s="38"/>
      <c r="Q30" s="38"/>
      <c r="R30" s="38"/>
      <c r="T30" s="111"/>
      <c r="U30" s="10"/>
      <c r="V30" s="113"/>
      <c r="W30" s="106"/>
      <c r="X30" s="71"/>
    </row>
    <row r="31" spans="1:24" ht="14.25" customHeight="1" x14ac:dyDescent="0.2">
      <c r="A31" s="23" t="s">
        <v>32</v>
      </c>
      <c r="B31" s="5" t="s">
        <v>104</v>
      </c>
      <c r="C31" s="52">
        <v>0.33333333333333331</v>
      </c>
      <c r="D31" s="52">
        <v>0.5</v>
      </c>
      <c r="E31" s="55">
        <v>0.54166666666666663</v>
      </c>
      <c r="F31" s="52">
        <v>0.70833333333333337</v>
      </c>
      <c r="G31" s="52"/>
      <c r="H31" s="52"/>
      <c r="I31" s="54">
        <f t="shared" si="5"/>
        <v>8.0000000000000018</v>
      </c>
      <c r="J31" s="50">
        <v>8</v>
      </c>
      <c r="K31" s="51"/>
      <c r="L31" s="39"/>
      <c r="M31" s="38"/>
      <c r="N31" s="38"/>
      <c r="O31" s="38"/>
      <c r="P31" s="38"/>
      <c r="Q31" s="38"/>
      <c r="R31" s="38"/>
      <c r="T31" s="111"/>
      <c r="U31" s="10"/>
      <c r="V31" s="116"/>
      <c r="W31" s="106"/>
      <c r="X31" s="71"/>
    </row>
    <row r="32" spans="1:24" ht="14.25" customHeight="1" x14ac:dyDescent="0.2">
      <c r="A32" s="23" t="s">
        <v>33</v>
      </c>
      <c r="B32" s="5" t="s">
        <v>105</v>
      </c>
      <c r="C32" s="52">
        <v>0.33333333333333331</v>
      </c>
      <c r="D32" s="52">
        <v>0.45833333333333331</v>
      </c>
      <c r="E32" s="55">
        <v>0.54166666666666663</v>
      </c>
      <c r="F32" s="52">
        <v>0.70833333333333337</v>
      </c>
      <c r="G32" s="52"/>
      <c r="H32" s="52"/>
      <c r="I32" s="54">
        <f t="shared" si="5"/>
        <v>7.0000000000000018</v>
      </c>
      <c r="J32" s="53">
        <v>7</v>
      </c>
      <c r="K32" s="51"/>
      <c r="L32" s="38"/>
      <c r="M32" s="38"/>
      <c r="N32" s="38"/>
      <c r="O32" s="38"/>
      <c r="P32" s="38"/>
      <c r="Q32" s="38"/>
      <c r="R32" s="38">
        <v>1</v>
      </c>
      <c r="T32" s="111"/>
      <c r="U32" s="10"/>
      <c r="V32" s="116"/>
      <c r="W32" s="106"/>
      <c r="X32" s="71"/>
    </row>
    <row r="33" spans="1:24" ht="14.25" customHeight="1" x14ac:dyDescent="0.2">
      <c r="A33" s="23" t="s">
        <v>34</v>
      </c>
      <c r="B33" s="5" t="s">
        <v>106</v>
      </c>
      <c r="C33" s="52">
        <v>0.33333333333333331</v>
      </c>
      <c r="D33" s="52">
        <v>0.5</v>
      </c>
      <c r="E33" s="55">
        <v>0.54166666666666663</v>
      </c>
      <c r="F33" s="52">
        <v>0.70833333333333337</v>
      </c>
      <c r="G33" s="52"/>
      <c r="H33" s="52"/>
      <c r="I33" s="54">
        <f t="shared" si="5"/>
        <v>8.0000000000000018</v>
      </c>
      <c r="J33" s="50">
        <v>8</v>
      </c>
      <c r="K33" s="51"/>
      <c r="L33" s="38"/>
      <c r="M33" s="38"/>
      <c r="N33" s="38"/>
      <c r="O33" s="38"/>
      <c r="P33" s="38"/>
      <c r="Q33" s="38"/>
      <c r="R33" s="38"/>
      <c r="T33" s="111"/>
      <c r="U33" s="10"/>
      <c r="V33" s="116"/>
      <c r="W33" s="106"/>
      <c r="X33" s="71"/>
    </row>
    <row r="34" spans="1:24" ht="14.25" customHeight="1" x14ac:dyDescent="0.2">
      <c r="A34" s="23" t="s">
        <v>35</v>
      </c>
      <c r="B34" s="5" t="s">
        <v>107</v>
      </c>
      <c r="C34" s="52"/>
      <c r="D34" s="52"/>
      <c r="E34" s="52"/>
      <c r="F34" s="52"/>
      <c r="G34" s="52"/>
      <c r="H34" s="52"/>
      <c r="I34" s="54" t="str">
        <f t="shared" si="5"/>
        <v/>
      </c>
      <c r="J34" s="50"/>
      <c r="K34" s="51"/>
      <c r="L34" s="38"/>
      <c r="M34" s="38"/>
      <c r="N34" s="38"/>
      <c r="O34" s="38"/>
      <c r="P34" s="38"/>
      <c r="Q34" s="38"/>
      <c r="R34" s="38"/>
      <c r="T34" s="111"/>
      <c r="U34" s="10"/>
      <c r="V34" s="116"/>
      <c r="W34" s="106"/>
      <c r="X34" s="71"/>
    </row>
    <row r="35" spans="1:24" ht="14.25" customHeight="1" thickBot="1" x14ac:dyDescent="0.25">
      <c r="A35" s="24" t="s">
        <v>36</v>
      </c>
      <c r="B35" s="5" t="s">
        <v>108</v>
      </c>
      <c r="C35" s="52"/>
      <c r="D35" s="52"/>
      <c r="E35" s="52"/>
      <c r="F35" s="52"/>
      <c r="G35" s="52"/>
      <c r="H35" s="52"/>
      <c r="I35" s="54" t="str">
        <f t="shared" si="5"/>
        <v/>
      </c>
      <c r="J35" s="50"/>
      <c r="K35" s="51"/>
      <c r="L35" s="41"/>
      <c r="M35" s="41"/>
      <c r="N35" s="41"/>
      <c r="O35" s="41"/>
      <c r="P35" s="41"/>
      <c r="Q35" s="41"/>
      <c r="R35" s="41"/>
      <c r="T35" s="6"/>
      <c r="U35" s="10"/>
      <c r="V35" s="116"/>
      <c r="W35" s="106"/>
      <c r="X35" s="71"/>
    </row>
    <row r="36" spans="1:24" ht="22.5" customHeight="1" thickBot="1" x14ac:dyDescent="0.25">
      <c r="A36" s="7" t="s">
        <v>40</v>
      </c>
      <c r="B36" s="7"/>
      <c r="C36" s="8"/>
      <c r="D36" s="9"/>
      <c r="E36" s="9"/>
      <c r="F36" s="9"/>
      <c r="G36" s="9"/>
      <c r="H36" s="11"/>
      <c r="I36" s="47">
        <f>SUM(I29:I35)</f>
        <v>37.500000000000007</v>
      </c>
      <c r="J36" s="48">
        <f>SUM(J29:J35)+L36+M36+N36+O36+P36+Q36+R36</f>
        <v>40</v>
      </c>
      <c r="K36" s="49">
        <f>SUM(K29:K35)</f>
        <v>0</v>
      </c>
      <c r="L36" s="43">
        <f>SUM(L29:L35)</f>
        <v>0</v>
      </c>
      <c r="M36" s="42">
        <f>SUM(M29:M35)</f>
        <v>0</v>
      </c>
      <c r="N36" s="42">
        <f>SUM(N29:N34)</f>
        <v>0</v>
      </c>
      <c r="O36" s="42">
        <f>SUM(O29:O35)</f>
        <v>0</v>
      </c>
      <c r="P36" s="42">
        <f>SUM(P29:P35)</f>
        <v>0</v>
      </c>
      <c r="Q36" s="42">
        <f>SUM(Q29:Q35)</f>
        <v>1.5</v>
      </c>
      <c r="R36" s="42">
        <f>SUM(R29:R35)</f>
        <v>1</v>
      </c>
      <c r="S36" s="12"/>
      <c r="T36" s="13"/>
      <c r="U36" s="13"/>
      <c r="V36" s="13"/>
      <c r="W36" s="107"/>
      <c r="X36" s="72"/>
    </row>
    <row r="37" spans="1:24" ht="14.25" customHeight="1" x14ac:dyDescent="0.2">
      <c r="A37" s="23" t="s">
        <v>30</v>
      </c>
      <c r="B37" s="5" t="s">
        <v>109</v>
      </c>
      <c r="C37" s="52">
        <v>0.33333333333333331</v>
      </c>
      <c r="D37" s="52">
        <v>0.5</v>
      </c>
      <c r="E37" s="55">
        <v>0.54166666666666663</v>
      </c>
      <c r="F37" s="52">
        <v>0.70833333333333337</v>
      </c>
      <c r="G37" s="52"/>
      <c r="H37" s="52"/>
      <c r="I37" s="54">
        <f t="shared" ref="I37:I43" si="6">IF(SUM((D37-C37)+(F37-E37)+(H37-G37))&gt;0,SUM((D37-C37)+(F37-E37)+(H37-G37))*24,"")</f>
        <v>8.0000000000000018</v>
      </c>
      <c r="J37" s="50">
        <v>8</v>
      </c>
      <c r="K37" s="51"/>
      <c r="L37" s="38"/>
      <c r="M37" s="38"/>
      <c r="N37" s="38"/>
      <c r="O37" s="38"/>
      <c r="P37" s="38"/>
      <c r="Q37" s="40"/>
      <c r="R37" s="45"/>
    </row>
    <row r="38" spans="1:24" ht="14.25" customHeight="1" x14ac:dyDescent="0.2">
      <c r="A38" s="23" t="s">
        <v>31</v>
      </c>
      <c r="B38" s="5" t="s">
        <v>110</v>
      </c>
      <c r="C38" s="52">
        <v>0.33333333333333331</v>
      </c>
      <c r="D38" s="52">
        <v>0.5</v>
      </c>
      <c r="E38" s="55">
        <v>0.54166666666666663</v>
      </c>
      <c r="F38" s="52">
        <v>0.70833333333333337</v>
      </c>
      <c r="G38" s="52"/>
      <c r="H38" s="52"/>
      <c r="I38" s="54">
        <f t="shared" si="6"/>
        <v>8.0000000000000018</v>
      </c>
      <c r="J38" s="50">
        <v>8</v>
      </c>
      <c r="K38" s="51"/>
      <c r="L38" s="38"/>
      <c r="M38" s="38"/>
      <c r="N38" s="38"/>
      <c r="O38" s="38"/>
      <c r="P38" s="38"/>
      <c r="Q38" s="38"/>
      <c r="R38" s="38"/>
      <c r="T38" s="14" t="s">
        <v>41</v>
      </c>
    </row>
    <row r="39" spans="1:24" ht="14.25" customHeight="1" x14ac:dyDescent="0.2">
      <c r="A39" s="23" t="s">
        <v>32</v>
      </c>
      <c r="B39" s="5" t="s">
        <v>111</v>
      </c>
      <c r="C39" s="52">
        <v>0.33333333333333331</v>
      </c>
      <c r="D39" s="52">
        <v>0.5</v>
      </c>
      <c r="E39" s="55">
        <v>0.54166666666666663</v>
      </c>
      <c r="F39" s="52">
        <v>0.70833333333333337</v>
      </c>
      <c r="G39" s="52"/>
      <c r="H39" s="52"/>
      <c r="I39" s="54">
        <f t="shared" si="6"/>
        <v>8.0000000000000018</v>
      </c>
      <c r="J39" s="50">
        <v>8</v>
      </c>
      <c r="K39" s="51"/>
      <c r="L39" s="38"/>
      <c r="M39" s="38"/>
      <c r="N39" s="38"/>
      <c r="O39" s="38"/>
      <c r="P39" s="38"/>
      <c r="Q39" s="38"/>
      <c r="R39" s="38"/>
    </row>
    <row r="40" spans="1:24" ht="14.25" customHeight="1" x14ac:dyDescent="0.2">
      <c r="A40" s="23" t="s">
        <v>33</v>
      </c>
      <c r="B40" s="5" t="s">
        <v>112</v>
      </c>
      <c r="C40" s="52">
        <v>0.33333333333333331</v>
      </c>
      <c r="D40" s="52">
        <v>0.5</v>
      </c>
      <c r="E40" s="55">
        <v>0.54166666666666663</v>
      </c>
      <c r="F40" s="52">
        <v>0.70833333333333337</v>
      </c>
      <c r="G40" s="52"/>
      <c r="H40" s="52"/>
      <c r="I40" s="54">
        <f t="shared" si="6"/>
        <v>8.0000000000000018</v>
      </c>
      <c r="J40" s="53">
        <v>8</v>
      </c>
      <c r="K40" s="51"/>
      <c r="L40" s="39"/>
      <c r="M40" s="38"/>
      <c r="N40" s="38"/>
      <c r="O40" s="38"/>
      <c r="P40" s="38"/>
      <c r="Q40" s="38"/>
      <c r="R40" s="38"/>
      <c r="T40" s="28" t="s">
        <v>42</v>
      </c>
      <c r="U40" s="29"/>
      <c r="V40" s="66"/>
      <c r="W40" s="67"/>
      <c r="X40" s="29" t="s">
        <v>43</v>
      </c>
    </row>
    <row r="41" spans="1:24" ht="14.25" customHeight="1" x14ac:dyDescent="0.2">
      <c r="A41" s="23" t="s">
        <v>34</v>
      </c>
      <c r="B41" s="5" t="s">
        <v>113</v>
      </c>
      <c r="C41" s="52"/>
      <c r="D41" s="52"/>
      <c r="E41" s="55"/>
      <c r="F41" s="52"/>
      <c r="G41" s="52"/>
      <c r="H41" s="52"/>
      <c r="I41" s="54" t="str">
        <f t="shared" si="6"/>
        <v/>
      </c>
      <c r="J41" s="50"/>
      <c r="K41" s="51"/>
      <c r="L41" s="38"/>
      <c r="M41" s="38"/>
      <c r="N41" s="38">
        <v>8</v>
      </c>
      <c r="O41" s="38"/>
      <c r="P41" s="38"/>
      <c r="Q41" s="38"/>
      <c r="R41" s="38"/>
      <c r="T41" s="28"/>
      <c r="U41" s="29"/>
      <c r="V41" s="30"/>
      <c r="W41" s="31"/>
      <c r="X41" s="29"/>
    </row>
    <row r="42" spans="1:24" ht="14.25" customHeight="1" x14ac:dyDescent="0.2">
      <c r="A42" s="23" t="s">
        <v>35</v>
      </c>
      <c r="B42" s="5" t="s">
        <v>114</v>
      </c>
      <c r="C42" s="52">
        <v>0.33333333333333331</v>
      </c>
      <c r="D42" s="52">
        <v>0.5</v>
      </c>
      <c r="E42" s="55">
        <v>0.54166666666666663</v>
      </c>
      <c r="F42" s="52">
        <v>0.70833333333333337</v>
      </c>
      <c r="G42" s="52"/>
      <c r="H42" s="52"/>
      <c r="I42" s="54">
        <f t="shared" si="6"/>
        <v>8.0000000000000018</v>
      </c>
      <c r="J42" s="50">
        <v>8</v>
      </c>
      <c r="K42" s="51"/>
      <c r="L42" s="38"/>
      <c r="M42" s="38"/>
      <c r="N42" s="38"/>
      <c r="O42" s="38"/>
      <c r="P42" s="38"/>
      <c r="Q42" s="38"/>
      <c r="R42" s="38"/>
      <c r="T42" s="28" t="s">
        <v>44</v>
      </c>
      <c r="U42" s="29"/>
      <c r="V42" s="32"/>
      <c r="W42" s="32"/>
      <c r="X42" s="29" t="s">
        <v>43</v>
      </c>
    </row>
    <row r="43" spans="1:24" ht="14.25" customHeight="1" thickBot="1" x14ac:dyDescent="0.25">
      <c r="A43" s="24" t="s">
        <v>36</v>
      </c>
      <c r="B43" s="5" t="s">
        <v>126</v>
      </c>
      <c r="C43" s="52"/>
      <c r="D43" s="52"/>
      <c r="E43" s="52"/>
      <c r="F43" s="52"/>
      <c r="G43" s="52"/>
      <c r="H43" s="52"/>
      <c r="I43" s="54" t="str">
        <f t="shared" si="6"/>
        <v/>
      </c>
      <c r="J43" s="50"/>
      <c r="K43" s="51"/>
      <c r="L43" s="41"/>
      <c r="M43" s="41"/>
      <c r="N43" s="41"/>
      <c r="O43" s="41"/>
      <c r="P43" s="41"/>
      <c r="Q43" s="41"/>
      <c r="R43" s="41"/>
      <c r="T43" s="29"/>
      <c r="U43" s="29"/>
      <c r="V43" s="29"/>
      <c r="W43" s="29"/>
      <c r="X43" s="29"/>
    </row>
    <row r="44" spans="1:24" ht="11.25" customHeight="1" x14ac:dyDescent="0.2">
      <c r="A44" s="73" t="s">
        <v>45</v>
      </c>
      <c r="B44" s="74"/>
      <c r="C44" s="74"/>
      <c r="D44" s="74"/>
      <c r="E44" s="74"/>
      <c r="F44" s="74"/>
      <c r="G44" s="74"/>
      <c r="H44" s="74"/>
      <c r="I44" s="80">
        <f>SUM(I37:I43)</f>
        <v>40.000000000000007</v>
      </c>
      <c r="J44" s="82">
        <f>SUM(J37:J43)+L44+M44+N44+O44+P44+Q44+R44</f>
        <v>48</v>
      </c>
      <c r="K44" s="84">
        <f t="shared" ref="K44:R44" si="7">SUM(K37:K43)</f>
        <v>0</v>
      </c>
      <c r="L44" s="76">
        <f t="shared" si="7"/>
        <v>0</v>
      </c>
      <c r="M44" s="80">
        <f t="shared" si="7"/>
        <v>0</v>
      </c>
      <c r="N44" s="80">
        <f t="shared" si="7"/>
        <v>8</v>
      </c>
      <c r="O44" s="80">
        <f t="shared" si="7"/>
        <v>0</v>
      </c>
      <c r="P44" s="80">
        <f t="shared" si="7"/>
        <v>0</v>
      </c>
      <c r="Q44" s="80">
        <f t="shared" si="7"/>
        <v>0</v>
      </c>
      <c r="R44" s="80">
        <f t="shared" si="7"/>
        <v>0</v>
      </c>
      <c r="T44" s="68" t="s">
        <v>9</v>
      </c>
      <c r="U44" s="68"/>
      <c r="V44" s="68"/>
      <c r="W44" s="69"/>
      <c r="X44" s="69"/>
    </row>
    <row r="45" spans="1:24" ht="11.25" customHeight="1" thickBot="1" x14ac:dyDescent="0.25">
      <c r="A45" s="75"/>
      <c r="B45" s="75"/>
      <c r="C45" s="75"/>
      <c r="D45" s="75"/>
      <c r="E45" s="75"/>
      <c r="F45" s="75"/>
      <c r="G45" s="75"/>
      <c r="H45" s="75"/>
      <c r="I45" s="81"/>
      <c r="J45" s="83"/>
      <c r="K45" s="85"/>
      <c r="L45" s="77"/>
      <c r="M45" s="81"/>
      <c r="N45" s="81"/>
      <c r="O45" s="81"/>
      <c r="P45" s="81"/>
      <c r="Q45" s="81"/>
      <c r="R45" s="81"/>
      <c r="T45" s="28"/>
      <c r="U45" s="28"/>
      <c r="V45" s="28"/>
      <c r="W45" s="29"/>
      <c r="X45" s="29"/>
    </row>
    <row r="46" spans="1:24" ht="11.25" customHeight="1" x14ac:dyDescent="0.2">
      <c r="A46" s="73" t="s">
        <v>46</v>
      </c>
      <c r="B46" s="74"/>
      <c r="C46" s="74"/>
      <c r="D46" s="74"/>
      <c r="E46" s="74"/>
      <c r="F46" s="74"/>
      <c r="G46" s="74"/>
      <c r="H46" s="74"/>
      <c r="I46" s="78">
        <f>I12+I20+I28+I36+I44</f>
        <v>148.50000000000003</v>
      </c>
      <c r="J46" s="82">
        <f>I46+L46+M46+N46+O46+P46+Q46+R46-K46</f>
        <v>176.00000000000003</v>
      </c>
      <c r="K46" s="84">
        <f t="shared" ref="K46:R46" si="8">K12+K20+K28+K36+K44</f>
        <v>0</v>
      </c>
      <c r="L46" s="78">
        <f t="shared" si="8"/>
        <v>3</v>
      </c>
      <c r="M46" s="78">
        <f t="shared" si="8"/>
        <v>4</v>
      </c>
      <c r="N46" s="78">
        <f t="shared" si="8"/>
        <v>8</v>
      </c>
      <c r="O46" s="78">
        <f t="shared" si="8"/>
        <v>2</v>
      </c>
      <c r="P46" s="78">
        <f t="shared" si="8"/>
        <v>8</v>
      </c>
      <c r="Q46" s="78">
        <f t="shared" si="8"/>
        <v>1.5</v>
      </c>
      <c r="R46" s="78">
        <f t="shared" si="8"/>
        <v>1</v>
      </c>
      <c r="T46" s="28" t="s">
        <v>47</v>
      </c>
      <c r="U46" s="29"/>
      <c r="V46" s="32"/>
      <c r="W46" s="32"/>
      <c r="X46" s="29" t="s">
        <v>43</v>
      </c>
    </row>
    <row r="47" spans="1:24" ht="11.25" customHeight="1" thickBot="1" x14ac:dyDescent="0.25">
      <c r="A47" s="75"/>
      <c r="B47" s="75"/>
      <c r="C47" s="75"/>
      <c r="D47" s="75"/>
      <c r="E47" s="75"/>
      <c r="F47" s="75"/>
      <c r="G47" s="75"/>
      <c r="H47" s="75"/>
      <c r="I47" s="79"/>
      <c r="J47" s="83"/>
      <c r="K47" s="85"/>
      <c r="L47" s="79"/>
      <c r="M47" s="79"/>
      <c r="N47" s="79"/>
      <c r="O47" s="79"/>
      <c r="P47" s="79"/>
      <c r="Q47" s="79"/>
      <c r="R47" s="79"/>
      <c r="T47" s="28"/>
      <c r="U47" s="29"/>
      <c r="V47" s="28"/>
      <c r="W47" s="28"/>
      <c r="X47" s="29"/>
    </row>
    <row r="48" spans="1:24" ht="14.1" customHeight="1" x14ac:dyDescent="0.2">
      <c r="A48" s="16" t="s">
        <v>48</v>
      </c>
      <c r="B48" s="16"/>
      <c r="C48" s="16"/>
      <c r="D48" s="16"/>
      <c r="E48" s="16"/>
      <c r="F48" s="16"/>
      <c r="G48" s="16"/>
      <c r="H48" s="17"/>
      <c r="I48" s="18" t="s">
        <v>49</v>
      </c>
      <c r="J48" s="16"/>
      <c r="K48" s="16"/>
      <c r="L48" s="16"/>
      <c r="M48" s="16"/>
      <c r="N48" s="16"/>
      <c r="O48" s="19"/>
      <c r="P48" s="16"/>
      <c r="Q48" s="16"/>
      <c r="R48" s="16"/>
      <c r="S48" s="10"/>
      <c r="T48" s="28" t="s">
        <v>50</v>
      </c>
      <c r="U48" s="29"/>
      <c r="V48" s="32"/>
      <c r="W48" s="32"/>
      <c r="X48" s="29" t="s">
        <v>43</v>
      </c>
    </row>
    <row r="49" spans="1:24" ht="14.1" customHeight="1" x14ac:dyDescent="0.2">
      <c r="A49" s="16" t="s">
        <v>51</v>
      </c>
      <c r="B49" s="16"/>
      <c r="C49" s="16"/>
      <c r="D49" s="16"/>
      <c r="E49" s="16"/>
      <c r="F49" s="16"/>
      <c r="G49" s="16"/>
      <c r="H49" s="20"/>
      <c r="I49" s="18" t="s">
        <v>52</v>
      </c>
      <c r="J49" s="16"/>
      <c r="K49" s="16"/>
      <c r="L49" s="16"/>
      <c r="M49" s="16"/>
      <c r="N49" s="16"/>
      <c r="P49" s="92">
        <f>I46+L46+M46+N46+O46+P46+Q46+R46</f>
        <v>176.00000000000003</v>
      </c>
      <c r="Q49" s="93"/>
      <c r="R49" s="16"/>
      <c r="S49" s="10"/>
      <c r="T49" s="28"/>
      <c r="U49" s="29"/>
      <c r="V49" s="28"/>
      <c r="W49" s="28"/>
      <c r="X49" s="29"/>
    </row>
    <row r="50" spans="1:24" ht="14.1" customHeight="1" x14ac:dyDescent="0.2">
      <c r="A50" s="16" t="s">
        <v>53</v>
      </c>
      <c r="B50" s="16"/>
      <c r="C50" s="16"/>
      <c r="D50" s="16"/>
      <c r="E50" s="16"/>
      <c r="F50" s="16"/>
      <c r="G50" s="16"/>
      <c r="H50" s="20"/>
      <c r="P50" s="15"/>
      <c r="Q50" s="15"/>
      <c r="S50" s="10"/>
      <c r="T50" s="29" t="s">
        <v>54</v>
      </c>
      <c r="U50" s="29"/>
      <c r="V50" s="32"/>
      <c r="W50" s="32"/>
      <c r="X50" s="29" t="s">
        <v>43</v>
      </c>
    </row>
    <row r="51" spans="1:24" ht="11.25" customHeight="1" x14ac:dyDescent="0.2">
      <c r="H51" s="21"/>
      <c r="I51" s="3"/>
      <c r="P51" s="15"/>
      <c r="Q51" s="15"/>
      <c r="S51" s="10"/>
      <c r="T51" s="28"/>
      <c r="U51" s="28"/>
      <c r="V51" s="28"/>
      <c r="W51" s="28"/>
      <c r="X51" s="29"/>
    </row>
    <row r="52" spans="1:24" ht="11.25" customHeight="1" x14ac:dyDescent="0.2">
      <c r="A52" s="13"/>
      <c r="B52" s="13"/>
      <c r="C52" s="13"/>
      <c r="D52" s="13"/>
      <c r="E52" s="13"/>
      <c r="F52" s="15"/>
      <c r="G52" s="13"/>
      <c r="H52" s="21"/>
      <c r="I52" s="15"/>
      <c r="J52" s="15"/>
      <c r="K52" s="15"/>
      <c r="L52" s="15"/>
      <c r="N52" s="15"/>
      <c r="O52" s="15"/>
      <c r="P52" s="15"/>
      <c r="Q52" s="15"/>
      <c r="S52" s="10"/>
      <c r="T52" s="28" t="s">
        <v>55</v>
      </c>
      <c r="U52" s="28"/>
      <c r="V52" s="32"/>
      <c r="W52" s="32"/>
      <c r="X52" s="29" t="s">
        <v>43</v>
      </c>
    </row>
    <row r="53" spans="1:24" ht="11.25" customHeight="1" x14ac:dyDescent="0.2">
      <c r="A53" s="86" t="s">
        <v>56</v>
      </c>
      <c r="B53" s="86"/>
      <c r="C53" s="86"/>
      <c r="D53" s="86"/>
      <c r="E53" s="87"/>
      <c r="F53" s="15"/>
      <c r="G53" s="86" t="s">
        <v>7</v>
      </c>
      <c r="H53" s="86"/>
      <c r="I53" s="86" t="s">
        <v>57</v>
      </c>
      <c r="J53" s="86"/>
      <c r="K53" s="86"/>
      <c r="L53" s="86"/>
      <c r="M53" s="91"/>
      <c r="N53" s="22"/>
      <c r="O53" s="86" t="s">
        <v>7</v>
      </c>
      <c r="P53" s="86"/>
      <c r="Q53" s="86"/>
      <c r="R53" s="90"/>
      <c r="T53" s="15"/>
      <c r="U53" s="15"/>
      <c r="V53" s="15"/>
      <c r="W53" s="15"/>
    </row>
    <row r="54" spans="1:24" ht="11.25" customHeight="1" x14ac:dyDescent="0.2">
      <c r="T54" s="15"/>
      <c r="U54" s="15"/>
      <c r="V54" s="15"/>
      <c r="W54" s="15"/>
    </row>
  </sheetData>
  <mergeCells count="62">
    <mergeCell ref="E1:F1"/>
    <mergeCell ref="J1:K1"/>
    <mergeCell ref="L1:M1"/>
    <mergeCell ref="N1:O1"/>
    <mergeCell ref="L2:R2"/>
    <mergeCell ref="W2:W36"/>
    <mergeCell ref="U6:U27"/>
    <mergeCell ref="T6:T19"/>
    <mergeCell ref="T21:T34"/>
    <mergeCell ref="L3:L4"/>
    <mergeCell ref="V28:V30"/>
    <mergeCell ref="O3:O4"/>
    <mergeCell ref="U1:U5"/>
    <mergeCell ref="V3:V27"/>
    <mergeCell ref="V31:V35"/>
    <mergeCell ref="V1:V2"/>
    <mergeCell ref="P1:R1"/>
    <mergeCell ref="P3:P4"/>
    <mergeCell ref="Q3:Q4"/>
    <mergeCell ref="R3:R4"/>
    <mergeCell ref="M3:M4"/>
    <mergeCell ref="M44:M45"/>
    <mergeCell ref="N44:N45"/>
    <mergeCell ref="J44:J45"/>
    <mergeCell ref="N46:N47"/>
    <mergeCell ref="C3:D3"/>
    <mergeCell ref="E3:F3"/>
    <mergeCell ref="G3:H3"/>
    <mergeCell ref="I3:I4"/>
    <mergeCell ref="N3:N4"/>
    <mergeCell ref="A53:E53"/>
    <mergeCell ref="T1:T5"/>
    <mergeCell ref="G53:H53"/>
    <mergeCell ref="K44:K45"/>
    <mergeCell ref="O53:R53"/>
    <mergeCell ref="I46:I47"/>
    <mergeCell ref="O44:O45"/>
    <mergeCell ref="R46:R47"/>
    <mergeCell ref="M46:M47"/>
    <mergeCell ref="O46:O47"/>
    <mergeCell ref="I53:M53"/>
    <mergeCell ref="P49:Q49"/>
    <mergeCell ref="Q44:Q45"/>
    <mergeCell ref="P44:P45"/>
    <mergeCell ref="P46:P47"/>
    <mergeCell ref="L46:L47"/>
    <mergeCell ref="V40:W40"/>
    <mergeCell ref="T44:X44"/>
    <mergeCell ref="X2:X36"/>
    <mergeCell ref="A46:H47"/>
    <mergeCell ref="L44:L45"/>
    <mergeCell ref="Q46:Q47"/>
    <mergeCell ref="A44:H45"/>
    <mergeCell ref="I44:I45"/>
    <mergeCell ref="J46:J47"/>
    <mergeCell ref="K46:K47"/>
    <mergeCell ref="A2:A4"/>
    <mergeCell ref="B2:B4"/>
    <mergeCell ref="J2:K2"/>
    <mergeCell ref="J3:J4"/>
    <mergeCell ref="K3:K4"/>
    <mergeCell ref="R44:R45"/>
  </mergeCells>
  <phoneticPr fontId="0" type="noConversion"/>
  <dataValidations count="2">
    <dataValidation allowBlank="1" showInputMessage="1" showErrorMessage="1" prompt="use the following format:  dd/mm/yy" sqref="T6:T19 T21:T34"/>
    <dataValidation type="decimal" allowBlank="1" showInputMessage="1" showErrorMessage="1" error="Enter time by using decimals:  8:00 hours is 8.00; 2 hours 45 minutes 2.75; 10 hours, 30 minutes is 10.50; 4 hours and 15 minutes is 4.25" prompt="Enter time by using decimals:  8:00 hours is 8.00; 2 hours 45 minutes 2.75; 10 hours, 30 minutes is 10.50; 4 hours and 15 minutes is 4.25" sqref="J34:J35 J26:J27 L5:R11 J13:R19 K21:R27 K29:R35 K37:R43 J42:J43">
      <formula1>0.25</formula1>
      <formula2>12.75</formula2>
    </dataValidation>
  </dataValidations>
  <pageMargins left="0" right="0" top="0.5" bottom="0.5" header="0.5" footer="0.5"/>
  <pageSetup scale="85" orientation="portrait" horizontalDpi="4294967292" r:id="rId1"/>
  <headerFooter alignWithMargins="0">
    <oddFooter>&amp;LFTCC Form T-2&amp;RRevised 08/12/2010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61"/>
  <sheetViews>
    <sheetView showZeros="0" tabSelected="1" view="pageBreakPreview" topLeftCell="A31" zoomScaleNormal="100" workbookViewId="0">
      <selection activeCell="U57" sqref="U57"/>
    </sheetView>
  </sheetViews>
  <sheetFormatPr defaultRowHeight="12" x14ac:dyDescent="0.2"/>
  <cols>
    <col min="1" max="1" width="2.5546875" style="2" customWidth="1"/>
    <col min="2" max="2" width="2.88671875" style="2" customWidth="1"/>
    <col min="3" max="7" width="6.33203125" style="2" customWidth="1"/>
    <col min="8" max="8" width="5.77734375" style="2" customWidth="1"/>
    <col min="9" max="9" width="5.109375" style="2" customWidth="1"/>
    <col min="10" max="10" width="4.77734375" style="2" customWidth="1"/>
    <col min="11" max="11" width="4" style="2" customWidth="1"/>
    <col min="12" max="13" width="4.33203125" style="2" customWidth="1"/>
    <col min="14" max="14" width="4.109375" style="2" customWidth="1"/>
    <col min="15" max="19" width="4.33203125" style="2" customWidth="1"/>
    <col min="20" max="20" width="1.21875" style="2" customWidth="1"/>
    <col min="21" max="21" width="3.109375" style="2" customWidth="1"/>
    <col min="22" max="22" width="2.6640625" style="2" customWidth="1"/>
    <col min="23" max="23" width="3.6640625" style="2" customWidth="1"/>
    <col min="24" max="24" width="2" style="2" customWidth="1"/>
    <col min="25" max="25" width="2.21875" style="2" customWidth="1"/>
    <col min="26" max="16384" width="8.88671875" style="2"/>
  </cols>
  <sheetData>
    <row r="1" spans="1:25" x14ac:dyDescent="0.2">
      <c r="A1" s="1" t="s">
        <v>0</v>
      </c>
      <c r="B1" s="1" t="s">
        <v>1</v>
      </c>
      <c r="C1" s="1"/>
      <c r="D1" s="1"/>
      <c r="E1" s="117" t="s">
        <v>2</v>
      </c>
      <c r="F1" s="117"/>
      <c r="G1" s="1"/>
      <c r="H1" s="1"/>
      <c r="I1" s="1" t="s">
        <v>3</v>
      </c>
      <c r="J1" s="117" t="s">
        <v>4</v>
      </c>
      <c r="K1" s="117"/>
      <c r="L1" s="117"/>
      <c r="M1" s="117"/>
      <c r="N1" s="117" t="s">
        <v>5</v>
      </c>
      <c r="O1" s="117"/>
      <c r="P1" s="117"/>
      <c r="Q1" s="117"/>
      <c r="R1" s="117"/>
      <c r="S1" s="117"/>
      <c r="U1" s="88" t="s">
        <v>10</v>
      </c>
      <c r="V1" s="88" t="s">
        <v>11</v>
      </c>
      <c r="W1" s="88" t="s">
        <v>12</v>
      </c>
    </row>
    <row r="2" spans="1:25" ht="33.75" customHeight="1" x14ac:dyDescent="0.2">
      <c r="A2" s="94" t="s">
        <v>6</v>
      </c>
      <c r="B2" s="97" t="s">
        <v>7</v>
      </c>
      <c r="J2" s="100" t="s">
        <v>8</v>
      </c>
      <c r="K2" s="101"/>
      <c r="L2" s="118" t="s">
        <v>9</v>
      </c>
      <c r="M2" s="119"/>
      <c r="N2" s="119"/>
      <c r="O2" s="119"/>
      <c r="P2" s="119"/>
      <c r="Q2" s="119"/>
      <c r="R2" s="119"/>
      <c r="S2" s="120"/>
      <c r="U2" s="89"/>
      <c r="V2" s="89"/>
      <c r="W2" s="89"/>
      <c r="X2" s="105" t="s">
        <v>13</v>
      </c>
      <c r="Y2" s="70" t="s">
        <v>14</v>
      </c>
    </row>
    <row r="3" spans="1:25" s="3" customFormat="1" ht="24" customHeight="1" x14ac:dyDescent="0.2">
      <c r="A3" s="95"/>
      <c r="B3" s="98"/>
      <c r="C3" s="104" t="s">
        <v>15</v>
      </c>
      <c r="D3" s="104"/>
      <c r="E3" s="104" t="s">
        <v>16</v>
      </c>
      <c r="F3" s="104"/>
      <c r="G3" s="104" t="s">
        <v>17</v>
      </c>
      <c r="H3" s="104"/>
      <c r="I3" s="102" t="s">
        <v>18</v>
      </c>
      <c r="J3" s="102" t="s">
        <v>19</v>
      </c>
      <c r="K3" s="102" t="s">
        <v>20</v>
      </c>
      <c r="L3" s="102" t="s">
        <v>21</v>
      </c>
      <c r="M3" s="102" t="s">
        <v>22</v>
      </c>
      <c r="N3" s="102" t="s">
        <v>23</v>
      </c>
      <c r="O3" s="102" t="s">
        <v>24</v>
      </c>
      <c r="P3" s="102" t="s">
        <v>25</v>
      </c>
      <c r="Q3" s="102" t="s">
        <v>26</v>
      </c>
      <c r="R3" s="102" t="s">
        <v>27</v>
      </c>
      <c r="S3" s="102" t="s">
        <v>145</v>
      </c>
      <c r="U3" s="89"/>
      <c r="V3" s="89"/>
      <c r="W3" s="114"/>
      <c r="X3" s="106"/>
      <c r="Y3" s="71"/>
    </row>
    <row r="4" spans="1:25" ht="18" customHeight="1" x14ac:dyDescent="0.2">
      <c r="A4" s="96"/>
      <c r="B4" s="99"/>
      <c r="C4" s="4" t="s">
        <v>28</v>
      </c>
      <c r="D4" s="4" t="s">
        <v>29</v>
      </c>
      <c r="E4" s="4" t="s">
        <v>28</v>
      </c>
      <c r="F4" s="4" t="s">
        <v>29</v>
      </c>
      <c r="G4" s="4" t="s">
        <v>28</v>
      </c>
      <c r="H4" s="4" t="s">
        <v>29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25"/>
      <c r="U4" s="89"/>
      <c r="V4" s="89"/>
      <c r="W4" s="115"/>
      <c r="X4" s="106"/>
      <c r="Y4" s="71"/>
    </row>
    <row r="5" spans="1:25" ht="14.25" x14ac:dyDescent="0.2">
      <c r="A5" s="23" t="s">
        <v>30</v>
      </c>
      <c r="B5" s="5"/>
      <c r="C5" s="52"/>
      <c r="D5" s="52"/>
      <c r="E5" s="55"/>
      <c r="F5" s="52"/>
      <c r="G5" s="52"/>
      <c r="H5" s="52"/>
      <c r="I5" s="54" t="str">
        <f t="shared" ref="I5:I11" si="0">IF(SUM((D5-C5)+(F5-E5)+(H5-G5))&gt;0,SUM((D5-C5)+(F5-E5)+(H5-G5))*24,"")</f>
        <v/>
      </c>
      <c r="J5" s="50"/>
      <c r="K5" s="51"/>
      <c r="L5" s="38"/>
      <c r="M5" s="38"/>
      <c r="N5" s="38"/>
      <c r="O5" s="38"/>
      <c r="P5" s="38"/>
      <c r="Q5" s="38"/>
      <c r="R5" s="38"/>
      <c r="S5" s="38"/>
      <c r="U5" s="89"/>
      <c r="V5" s="89"/>
      <c r="W5" s="115"/>
      <c r="X5" s="106"/>
      <c r="Y5" s="71"/>
    </row>
    <row r="6" spans="1:25" ht="14.25" x14ac:dyDescent="0.2">
      <c r="A6" s="23" t="s">
        <v>31</v>
      </c>
      <c r="B6" s="5"/>
      <c r="C6" s="52"/>
      <c r="D6" s="52"/>
      <c r="E6" s="55"/>
      <c r="F6" s="52"/>
      <c r="G6" s="52"/>
      <c r="H6" s="52"/>
      <c r="I6" s="54" t="str">
        <f t="shared" si="0"/>
        <v/>
      </c>
      <c r="J6" s="50"/>
      <c r="K6" s="51"/>
      <c r="L6" s="38"/>
      <c r="M6" s="38"/>
      <c r="N6" s="38"/>
      <c r="O6" s="38"/>
      <c r="P6" s="38"/>
      <c r="Q6" s="38"/>
      <c r="R6" s="38"/>
      <c r="S6" s="38"/>
      <c r="U6" s="110"/>
      <c r="V6" s="108"/>
      <c r="W6" s="115"/>
      <c r="X6" s="106"/>
      <c r="Y6" s="71"/>
    </row>
    <row r="7" spans="1:25" ht="14.25" x14ac:dyDescent="0.2">
      <c r="A7" s="23" t="s">
        <v>32</v>
      </c>
      <c r="B7" s="5"/>
      <c r="C7" s="52"/>
      <c r="D7" s="52"/>
      <c r="E7" s="55"/>
      <c r="F7" s="52"/>
      <c r="G7" s="52"/>
      <c r="H7" s="52"/>
      <c r="I7" s="54" t="str">
        <f t="shared" si="0"/>
        <v/>
      </c>
      <c r="J7" s="50"/>
      <c r="K7" s="51"/>
      <c r="L7" s="38"/>
      <c r="M7" s="38"/>
      <c r="N7" s="38"/>
      <c r="O7" s="38"/>
      <c r="P7" s="38"/>
      <c r="Q7" s="38"/>
      <c r="R7" s="38"/>
      <c r="S7" s="38"/>
      <c r="U7" s="110"/>
      <c r="V7" s="109"/>
      <c r="W7" s="115"/>
      <c r="X7" s="106"/>
      <c r="Y7" s="71"/>
    </row>
    <row r="8" spans="1:25" ht="14.25" x14ac:dyDescent="0.2">
      <c r="A8" s="23" t="s">
        <v>33</v>
      </c>
      <c r="B8" s="5"/>
      <c r="C8" s="52"/>
      <c r="D8" s="52"/>
      <c r="E8" s="55"/>
      <c r="F8" s="52"/>
      <c r="G8" s="52"/>
      <c r="H8" s="52"/>
      <c r="I8" s="54" t="str">
        <f t="shared" si="0"/>
        <v/>
      </c>
      <c r="J8" s="53"/>
      <c r="K8" s="51"/>
      <c r="L8" s="39"/>
      <c r="M8" s="38"/>
      <c r="N8" s="38"/>
      <c r="O8" s="38"/>
      <c r="P8" s="38"/>
      <c r="Q8" s="38"/>
      <c r="R8" s="38"/>
      <c r="S8" s="38"/>
      <c r="U8" s="110"/>
      <c r="V8" s="109"/>
      <c r="W8" s="115"/>
      <c r="X8" s="106"/>
      <c r="Y8" s="71"/>
    </row>
    <row r="9" spans="1:25" ht="14.25" x14ac:dyDescent="0.2">
      <c r="A9" s="23" t="s">
        <v>34</v>
      </c>
      <c r="B9" s="5"/>
      <c r="C9" s="52"/>
      <c r="D9" s="52"/>
      <c r="E9" s="55"/>
      <c r="F9" s="52"/>
      <c r="G9" s="52"/>
      <c r="H9" s="52"/>
      <c r="I9" s="54" t="str">
        <f t="shared" si="0"/>
        <v/>
      </c>
      <c r="J9" s="50"/>
      <c r="K9" s="51"/>
      <c r="L9" s="38"/>
      <c r="M9" s="38"/>
      <c r="N9" s="38"/>
      <c r="O9" s="38"/>
      <c r="P9" s="38"/>
      <c r="Q9" s="38"/>
      <c r="R9" s="38"/>
      <c r="S9" s="38"/>
      <c r="U9" s="110"/>
      <c r="V9" s="109"/>
      <c r="W9" s="115"/>
      <c r="X9" s="106"/>
      <c r="Y9" s="71"/>
    </row>
    <row r="10" spans="1:25" ht="14.25" x14ac:dyDescent="0.2">
      <c r="A10" s="23" t="s">
        <v>35</v>
      </c>
      <c r="B10" s="5"/>
      <c r="C10" s="52"/>
      <c r="D10" s="52"/>
      <c r="E10" s="55"/>
      <c r="F10" s="52"/>
      <c r="G10" s="52"/>
      <c r="H10" s="52"/>
      <c r="I10" s="54" t="str">
        <f t="shared" si="0"/>
        <v/>
      </c>
      <c r="J10" s="50"/>
      <c r="K10" s="51"/>
      <c r="L10" s="40"/>
      <c r="M10" s="38"/>
      <c r="N10" s="38"/>
      <c r="O10" s="38"/>
      <c r="P10" s="38"/>
      <c r="Q10" s="38"/>
      <c r="R10" s="38"/>
      <c r="S10" s="38"/>
      <c r="U10" s="110"/>
      <c r="V10" s="109"/>
      <c r="W10" s="115"/>
      <c r="X10" s="106"/>
      <c r="Y10" s="71"/>
    </row>
    <row r="11" spans="1:25" ht="15" thickBot="1" x14ac:dyDescent="0.25">
      <c r="A11" s="24" t="s">
        <v>36</v>
      </c>
      <c r="B11" s="5"/>
      <c r="C11" s="52"/>
      <c r="D11" s="52"/>
      <c r="E11" s="52"/>
      <c r="F11" s="52"/>
      <c r="G11" s="52"/>
      <c r="H11" s="52"/>
      <c r="I11" s="54" t="str">
        <f t="shared" si="0"/>
        <v/>
      </c>
      <c r="J11" s="50"/>
      <c r="K11" s="51"/>
      <c r="L11" s="41"/>
      <c r="M11" s="41"/>
      <c r="N11" s="41"/>
      <c r="O11" s="41"/>
      <c r="P11" s="41"/>
      <c r="Q11" s="41"/>
      <c r="R11" s="41"/>
      <c r="S11" s="41"/>
      <c r="U11" s="110"/>
      <c r="V11" s="109"/>
      <c r="W11" s="115"/>
      <c r="X11" s="106"/>
      <c r="Y11" s="71"/>
    </row>
    <row r="12" spans="1:25" ht="22.5" customHeight="1" thickBot="1" x14ac:dyDescent="0.25">
      <c r="A12" s="7" t="s">
        <v>117</v>
      </c>
      <c r="B12" s="8"/>
      <c r="C12" s="9"/>
      <c r="D12" s="9"/>
      <c r="E12" s="9"/>
      <c r="F12" s="9"/>
      <c r="G12" s="9"/>
      <c r="H12" s="9"/>
      <c r="I12" s="46">
        <f>SUM(I5:I11)</f>
        <v>0</v>
      </c>
      <c r="J12" s="48">
        <f>SUM(J5:J11)+L12+M12+N12+O12+P12+Q12+R12+S12</f>
        <v>0</v>
      </c>
      <c r="K12" s="49">
        <f>SUM(K5:K11)</f>
        <v>0</v>
      </c>
      <c r="L12" s="42">
        <f>SUM(L5:L10)</f>
        <v>0</v>
      </c>
      <c r="M12" s="42">
        <f t="shared" ref="M12:S12" si="1">SUM(M5:M11)</f>
        <v>0</v>
      </c>
      <c r="N12" s="42">
        <f t="shared" si="1"/>
        <v>0</v>
      </c>
      <c r="O12" s="42">
        <f t="shared" si="1"/>
        <v>0</v>
      </c>
      <c r="P12" s="42">
        <f t="shared" si="1"/>
        <v>0</v>
      </c>
      <c r="Q12" s="42">
        <f t="shared" si="1"/>
        <v>0</v>
      </c>
      <c r="R12" s="42">
        <f t="shared" si="1"/>
        <v>0</v>
      </c>
      <c r="S12" s="42">
        <f t="shared" si="1"/>
        <v>0</v>
      </c>
      <c r="U12" s="110"/>
      <c r="V12" s="109"/>
      <c r="W12" s="115"/>
      <c r="X12" s="106"/>
      <c r="Y12" s="71"/>
    </row>
    <row r="13" spans="1:25" ht="14.25" x14ac:dyDescent="0.2">
      <c r="A13" s="23" t="s">
        <v>30</v>
      </c>
      <c r="B13" s="5"/>
      <c r="C13" s="52"/>
      <c r="D13" s="52"/>
      <c r="E13" s="55"/>
      <c r="F13" s="52"/>
      <c r="G13" s="52"/>
      <c r="H13" s="52"/>
      <c r="I13" s="54" t="str">
        <f t="shared" ref="I13:I19" si="2">IF(SUM((D13-C13)+(F13-E13)+(H13-G13))&gt;0,SUM((D13-C13)+(F13-E13)+(H13-G13))*24,"")</f>
        <v/>
      </c>
      <c r="J13" s="50"/>
      <c r="K13" s="51"/>
      <c r="L13" s="38"/>
      <c r="M13" s="38"/>
      <c r="N13" s="38"/>
      <c r="O13" s="38"/>
      <c r="P13" s="38"/>
      <c r="Q13" s="38"/>
      <c r="R13" s="38"/>
      <c r="S13" s="38"/>
      <c r="U13" s="110"/>
      <c r="V13" s="109"/>
      <c r="W13" s="115"/>
      <c r="X13" s="106"/>
      <c r="Y13" s="71"/>
    </row>
    <row r="14" spans="1:25" ht="14.25" x14ac:dyDescent="0.2">
      <c r="A14" s="23" t="s">
        <v>31</v>
      </c>
      <c r="B14" s="5"/>
      <c r="C14" s="52"/>
      <c r="D14" s="52"/>
      <c r="E14" s="55"/>
      <c r="F14" s="52"/>
      <c r="G14" s="52"/>
      <c r="H14" s="52"/>
      <c r="I14" s="54" t="str">
        <f t="shared" si="2"/>
        <v/>
      </c>
      <c r="J14" s="50"/>
      <c r="K14" s="51"/>
      <c r="L14" s="38"/>
      <c r="M14" s="38"/>
      <c r="N14" s="38"/>
      <c r="O14" s="38"/>
      <c r="P14" s="38"/>
      <c r="Q14" s="38"/>
      <c r="R14" s="38"/>
      <c r="S14" s="38"/>
      <c r="U14" s="110"/>
      <c r="V14" s="109"/>
      <c r="W14" s="115"/>
      <c r="X14" s="106"/>
      <c r="Y14" s="71"/>
    </row>
    <row r="15" spans="1:25" ht="14.25" x14ac:dyDescent="0.2">
      <c r="A15" s="23" t="s">
        <v>32</v>
      </c>
      <c r="B15" s="5"/>
      <c r="C15" s="52"/>
      <c r="D15" s="52"/>
      <c r="E15" s="55"/>
      <c r="F15" s="52"/>
      <c r="G15" s="52"/>
      <c r="H15" s="52"/>
      <c r="I15" s="54" t="str">
        <f t="shared" si="2"/>
        <v/>
      </c>
      <c r="J15" s="50"/>
      <c r="K15" s="51"/>
      <c r="L15" s="39"/>
      <c r="M15" s="38"/>
      <c r="N15" s="38"/>
      <c r="O15" s="38"/>
      <c r="P15" s="38"/>
      <c r="Q15" s="38"/>
      <c r="R15" s="38"/>
      <c r="S15" s="38"/>
      <c r="U15" s="110"/>
      <c r="V15" s="109"/>
      <c r="W15" s="115"/>
      <c r="X15" s="106"/>
      <c r="Y15" s="71"/>
    </row>
    <row r="16" spans="1:25" ht="14.25" x14ac:dyDescent="0.2">
      <c r="A16" s="23" t="s">
        <v>33</v>
      </c>
      <c r="B16" s="5"/>
      <c r="C16" s="52"/>
      <c r="D16" s="52"/>
      <c r="E16" s="55"/>
      <c r="F16" s="52"/>
      <c r="G16" s="52"/>
      <c r="H16" s="52"/>
      <c r="I16" s="54" t="str">
        <f t="shared" si="2"/>
        <v/>
      </c>
      <c r="J16" s="53"/>
      <c r="K16" s="51"/>
      <c r="L16" s="38"/>
      <c r="M16" s="38"/>
      <c r="N16" s="38"/>
      <c r="O16" s="38"/>
      <c r="P16" s="38"/>
      <c r="Q16" s="38"/>
      <c r="R16" s="38"/>
      <c r="S16" s="38"/>
      <c r="U16" s="110"/>
      <c r="V16" s="109"/>
      <c r="W16" s="115"/>
      <c r="X16" s="106"/>
      <c r="Y16" s="71"/>
    </row>
    <row r="17" spans="1:25" ht="14.25" x14ac:dyDescent="0.2">
      <c r="A17" s="23" t="s">
        <v>34</v>
      </c>
      <c r="B17" s="5"/>
      <c r="C17" s="52"/>
      <c r="D17" s="52"/>
      <c r="E17" s="55"/>
      <c r="F17" s="52"/>
      <c r="G17" s="52"/>
      <c r="H17" s="52"/>
      <c r="I17" s="54" t="str">
        <f t="shared" si="2"/>
        <v/>
      </c>
      <c r="J17" s="50"/>
      <c r="K17" s="51"/>
      <c r="L17" s="38"/>
      <c r="M17" s="38"/>
      <c r="N17" s="38"/>
      <c r="O17" s="38"/>
      <c r="P17" s="38"/>
      <c r="Q17" s="38"/>
      <c r="R17" s="38"/>
      <c r="S17" s="38"/>
      <c r="U17" s="110"/>
      <c r="V17" s="109"/>
      <c r="W17" s="115"/>
      <c r="X17" s="106"/>
      <c r="Y17" s="71"/>
    </row>
    <row r="18" spans="1:25" ht="14.25" x14ac:dyDescent="0.2">
      <c r="A18" s="23" t="s">
        <v>35</v>
      </c>
      <c r="B18" s="5"/>
      <c r="C18" s="52"/>
      <c r="D18" s="52"/>
      <c r="E18" s="52"/>
      <c r="F18" s="52"/>
      <c r="G18" s="52"/>
      <c r="H18" s="52"/>
      <c r="I18" s="54" t="str">
        <f t="shared" si="2"/>
        <v/>
      </c>
      <c r="J18" s="50"/>
      <c r="K18" s="51"/>
      <c r="L18" s="38"/>
      <c r="M18" s="38"/>
      <c r="N18" s="38"/>
      <c r="O18" s="38"/>
      <c r="P18" s="38"/>
      <c r="Q18" s="38"/>
      <c r="R18" s="38"/>
      <c r="S18" s="38"/>
      <c r="U18" s="110"/>
      <c r="V18" s="109"/>
      <c r="W18" s="115"/>
      <c r="X18" s="106"/>
      <c r="Y18" s="71"/>
    </row>
    <row r="19" spans="1:25" ht="15" thickBot="1" x14ac:dyDescent="0.25">
      <c r="A19" s="24" t="s">
        <v>36</v>
      </c>
      <c r="B19" s="5"/>
      <c r="C19" s="52"/>
      <c r="D19" s="52"/>
      <c r="E19" s="52"/>
      <c r="F19" s="52"/>
      <c r="G19" s="52"/>
      <c r="H19" s="52"/>
      <c r="I19" s="54" t="str">
        <f t="shared" si="2"/>
        <v/>
      </c>
      <c r="J19" s="50"/>
      <c r="K19" s="51"/>
      <c r="L19" s="41"/>
      <c r="M19" s="41"/>
      <c r="N19" s="41"/>
      <c r="O19" s="41"/>
      <c r="P19" s="41"/>
      <c r="Q19" s="41"/>
      <c r="R19" s="41"/>
      <c r="S19" s="41"/>
      <c r="U19" s="110"/>
      <c r="V19" s="109"/>
      <c r="W19" s="115"/>
      <c r="X19" s="106"/>
      <c r="Y19" s="71"/>
    </row>
    <row r="20" spans="1:25" ht="22.5" customHeight="1" thickBot="1" x14ac:dyDescent="0.25">
      <c r="A20" s="7" t="s">
        <v>37</v>
      </c>
      <c r="B20" s="7"/>
      <c r="C20" s="8"/>
      <c r="D20" s="9"/>
      <c r="E20" s="9"/>
      <c r="F20" s="9"/>
      <c r="G20" s="9"/>
      <c r="H20" s="9"/>
      <c r="I20" s="47">
        <f>SUM(I13:I19)</f>
        <v>0</v>
      </c>
      <c r="J20" s="48">
        <f>SUM(J13:J19)+L20+M20+N20+O20+P20+Q20+R20+S20</f>
        <v>0</v>
      </c>
      <c r="K20" s="49">
        <f t="shared" ref="K20:S20" si="3">SUM(K13:K19)</f>
        <v>0</v>
      </c>
      <c r="L20" s="43">
        <f t="shared" si="3"/>
        <v>0</v>
      </c>
      <c r="M20" s="43">
        <f t="shared" si="3"/>
        <v>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3">
        <f t="shared" si="3"/>
        <v>0</v>
      </c>
      <c r="R20" s="43">
        <f t="shared" si="3"/>
        <v>0</v>
      </c>
      <c r="S20" s="43">
        <f t="shared" si="3"/>
        <v>0</v>
      </c>
      <c r="U20" s="25" t="s">
        <v>39</v>
      </c>
      <c r="V20" s="109"/>
      <c r="W20" s="115"/>
      <c r="X20" s="106"/>
      <c r="Y20" s="71"/>
    </row>
    <row r="21" spans="1:25" ht="14.25" customHeight="1" x14ac:dyDescent="0.2">
      <c r="A21" s="23" t="s">
        <v>30</v>
      </c>
      <c r="B21" s="5"/>
      <c r="C21" s="52"/>
      <c r="D21" s="52"/>
      <c r="E21" s="55"/>
      <c r="F21" s="52"/>
      <c r="G21" s="52"/>
      <c r="H21" s="52"/>
      <c r="I21" s="54" t="str">
        <f t="shared" ref="I21:I27" si="4">IF(SUM((D21-C21)+(F21-E21)+(H21-G21))&gt;0,SUM((D21-C21)+(F21-E21)+(H21-G21))*24,"")</f>
        <v/>
      </c>
      <c r="J21" s="50"/>
      <c r="K21" s="51"/>
      <c r="L21" s="38"/>
      <c r="M21" s="38"/>
      <c r="N21" s="38"/>
      <c r="O21" s="38"/>
      <c r="P21" s="38"/>
      <c r="Q21" s="38"/>
      <c r="R21" s="38"/>
      <c r="S21" s="38"/>
      <c r="U21" s="110"/>
      <c r="V21" s="109"/>
      <c r="W21" s="115"/>
      <c r="X21" s="106"/>
      <c r="Y21" s="71"/>
    </row>
    <row r="22" spans="1:25" ht="14.25" customHeight="1" x14ac:dyDescent="0.2">
      <c r="A22" s="23" t="s">
        <v>31</v>
      </c>
      <c r="B22" s="5"/>
      <c r="C22" s="52"/>
      <c r="D22" s="52"/>
      <c r="E22" s="55"/>
      <c r="F22" s="52"/>
      <c r="G22" s="52"/>
      <c r="H22" s="52"/>
      <c r="I22" s="54" t="str">
        <f t="shared" si="4"/>
        <v/>
      </c>
      <c r="J22" s="50"/>
      <c r="K22" s="51"/>
      <c r="L22" s="38"/>
      <c r="M22" s="38"/>
      <c r="N22" s="38"/>
      <c r="O22" s="38"/>
      <c r="P22" s="38"/>
      <c r="Q22" s="38"/>
      <c r="R22" s="38"/>
      <c r="S22" s="38"/>
      <c r="U22" s="111"/>
      <c r="V22" s="109"/>
      <c r="W22" s="115"/>
      <c r="X22" s="106"/>
      <c r="Y22" s="71"/>
    </row>
    <row r="23" spans="1:25" ht="14.25" customHeight="1" x14ac:dyDescent="0.2">
      <c r="A23" s="23" t="s">
        <v>32</v>
      </c>
      <c r="B23" s="5"/>
      <c r="C23" s="52"/>
      <c r="D23" s="52"/>
      <c r="E23" s="55"/>
      <c r="F23" s="52"/>
      <c r="G23" s="52"/>
      <c r="H23" s="52"/>
      <c r="I23" s="54" t="str">
        <f t="shared" si="4"/>
        <v/>
      </c>
      <c r="J23" s="50"/>
      <c r="K23" s="51"/>
      <c r="L23" s="39"/>
      <c r="M23" s="38"/>
      <c r="N23" s="38"/>
      <c r="O23" s="38"/>
      <c r="P23" s="38"/>
      <c r="Q23" s="38"/>
      <c r="R23" s="38"/>
      <c r="S23" s="38"/>
      <c r="U23" s="111"/>
      <c r="V23" s="109"/>
      <c r="W23" s="115"/>
      <c r="X23" s="106"/>
      <c r="Y23" s="71"/>
    </row>
    <row r="24" spans="1:25" ht="14.25" customHeight="1" x14ac:dyDescent="0.2">
      <c r="A24" s="23" t="s">
        <v>33</v>
      </c>
      <c r="B24" s="5"/>
      <c r="C24" s="52"/>
      <c r="D24" s="52"/>
      <c r="E24" s="55"/>
      <c r="F24" s="52"/>
      <c r="G24" s="52"/>
      <c r="H24" s="52"/>
      <c r="I24" s="54" t="str">
        <f t="shared" si="4"/>
        <v/>
      </c>
      <c r="J24" s="53"/>
      <c r="K24" s="51"/>
      <c r="L24" s="38"/>
      <c r="M24" s="38"/>
      <c r="N24" s="38"/>
      <c r="O24" s="38"/>
      <c r="P24" s="38"/>
      <c r="Q24" s="38"/>
      <c r="R24" s="38"/>
      <c r="S24" s="38"/>
      <c r="U24" s="111"/>
      <c r="V24" s="109"/>
      <c r="W24" s="115"/>
      <c r="X24" s="106"/>
      <c r="Y24" s="71"/>
    </row>
    <row r="25" spans="1:25" ht="14.25" customHeight="1" x14ac:dyDescent="0.2">
      <c r="A25" s="23" t="s">
        <v>34</v>
      </c>
      <c r="B25" s="5"/>
      <c r="C25" s="52"/>
      <c r="D25" s="52"/>
      <c r="E25" s="55"/>
      <c r="F25" s="52"/>
      <c r="G25" s="52"/>
      <c r="H25" s="52"/>
      <c r="I25" s="54" t="str">
        <f t="shared" si="4"/>
        <v/>
      </c>
      <c r="J25" s="50"/>
      <c r="K25" s="51"/>
      <c r="L25" s="38"/>
      <c r="M25" s="38"/>
      <c r="N25" s="44"/>
      <c r="O25" s="38"/>
      <c r="P25" s="38"/>
      <c r="Q25" s="38"/>
      <c r="R25" s="38"/>
      <c r="S25" s="38"/>
      <c r="U25" s="111"/>
      <c r="V25" s="109"/>
      <c r="W25" s="115"/>
      <c r="X25" s="106"/>
      <c r="Y25" s="71"/>
    </row>
    <row r="26" spans="1:25" ht="14.25" customHeight="1" x14ac:dyDescent="0.2">
      <c r="A26" s="23" t="s">
        <v>35</v>
      </c>
      <c r="B26" s="5"/>
      <c r="C26" s="52"/>
      <c r="D26" s="52"/>
      <c r="E26" s="52"/>
      <c r="F26" s="52"/>
      <c r="G26" s="52"/>
      <c r="H26" s="52"/>
      <c r="I26" s="54" t="str">
        <f t="shared" si="4"/>
        <v/>
      </c>
      <c r="J26" s="50"/>
      <c r="K26" s="51"/>
      <c r="L26" s="38"/>
      <c r="M26" s="38"/>
      <c r="N26" s="38"/>
      <c r="O26" s="38"/>
      <c r="P26" s="38"/>
      <c r="Q26" s="38"/>
      <c r="R26" s="38"/>
      <c r="S26" s="38"/>
      <c r="U26" s="111"/>
      <c r="V26" s="109"/>
      <c r="W26" s="115"/>
      <c r="X26" s="106"/>
      <c r="Y26" s="71"/>
    </row>
    <row r="27" spans="1:25" ht="14.25" customHeight="1" thickBot="1" x14ac:dyDescent="0.25">
      <c r="A27" s="24" t="s">
        <v>36</v>
      </c>
      <c r="B27" s="5"/>
      <c r="C27" s="52"/>
      <c r="D27" s="52"/>
      <c r="E27" s="52"/>
      <c r="F27" s="52"/>
      <c r="G27" s="52"/>
      <c r="H27" s="52"/>
      <c r="I27" s="54" t="str">
        <f t="shared" si="4"/>
        <v/>
      </c>
      <c r="J27" s="50"/>
      <c r="K27" s="51"/>
      <c r="L27" s="41"/>
      <c r="M27" s="41"/>
      <c r="N27" s="41"/>
      <c r="O27" s="41"/>
      <c r="P27" s="41"/>
      <c r="Q27" s="41"/>
      <c r="R27" s="41"/>
      <c r="S27" s="41"/>
      <c r="U27" s="111"/>
      <c r="V27" s="109"/>
      <c r="W27" s="115"/>
      <c r="X27" s="106"/>
      <c r="Y27" s="71"/>
    </row>
    <row r="28" spans="1:25" ht="22.5" customHeight="1" thickBot="1" x14ac:dyDescent="0.25">
      <c r="A28" s="7" t="s">
        <v>38</v>
      </c>
      <c r="B28" s="7"/>
      <c r="C28" s="7"/>
      <c r="D28" s="8"/>
      <c r="E28" s="9"/>
      <c r="F28" s="9"/>
      <c r="G28" s="9"/>
      <c r="H28" s="11"/>
      <c r="I28" s="47">
        <f>SUM(I21:I27)</f>
        <v>0</v>
      </c>
      <c r="J28" s="48">
        <f>SUM(J21:J27)+L28+M28+N28+O28+P28+Q28+R28+S28</f>
        <v>0</v>
      </c>
      <c r="K28" s="49">
        <f>SUM(K21:K27)</f>
        <v>0</v>
      </c>
      <c r="L28" s="43">
        <f>SUM(L21:L27)</f>
        <v>0</v>
      </c>
      <c r="M28" s="43">
        <f>SUM(M21:M27)</f>
        <v>0</v>
      </c>
      <c r="N28" s="43">
        <f>SUM(N21:N26)</f>
        <v>0</v>
      </c>
      <c r="O28" s="43">
        <f>SUM(O21:O27)</f>
        <v>0</v>
      </c>
      <c r="P28" s="43">
        <f>SUM(P21:P27)</f>
        <v>0</v>
      </c>
      <c r="Q28" s="43">
        <f>SUM(Q21:Q27)</f>
        <v>0</v>
      </c>
      <c r="R28" s="43">
        <f>SUM(R21:R27)</f>
        <v>0</v>
      </c>
      <c r="S28" s="43">
        <f>SUM(S21:S27)</f>
        <v>0</v>
      </c>
      <c r="U28" s="111"/>
      <c r="V28" s="10"/>
      <c r="W28" s="112" t="s">
        <v>131</v>
      </c>
      <c r="X28" s="106"/>
      <c r="Y28" s="71"/>
    </row>
    <row r="29" spans="1:25" ht="14.25" customHeight="1" x14ac:dyDescent="0.2">
      <c r="A29" s="23" t="s">
        <v>30</v>
      </c>
      <c r="B29" s="5"/>
      <c r="C29" s="52"/>
      <c r="D29" s="52"/>
      <c r="E29" s="55"/>
      <c r="F29" s="52"/>
      <c r="G29" s="52"/>
      <c r="H29" s="52"/>
      <c r="I29" s="54" t="str">
        <f t="shared" ref="I29:I35" si="5">IF(SUM((D29-C29)+(F29-E29)+(H29-G29))&gt;0,SUM((D29-C29)+(F29-E29)+(H29-G29))*24,"")</f>
        <v/>
      </c>
      <c r="J29" s="50"/>
      <c r="K29" s="51"/>
      <c r="L29" s="39"/>
      <c r="M29" s="38"/>
      <c r="N29" s="38"/>
      <c r="O29" s="38"/>
      <c r="P29" s="38"/>
      <c r="Q29" s="38"/>
      <c r="R29" s="38"/>
      <c r="S29" s="38"/>
      <c r="U29" s="111"/>
      <c r="V29" s="10"/>
      <c r="W29" s="113"/>
      <c r="X29" s="106"/>
      <c r="Y29" s="71"/>
    </row>
    <row r="30" spans="1:25" ht="14.25" customHeight="1" x14ac:dyDescent="0.2">
      <c r="A30" s="23" t="s">
        <v>31</v>
      </c>
      <c r="B30" s="5"/>
      <c r="C30" s="52"/>
      <c r="D30" s="52"/>
      <c r="E30" s="55"/>
      <c r="F30" s="52"/>
      <c r="G30" s="52"/>
      <c r="H30" s="52"/>
      <c r="I30" s="54" t="str">
        <f t="shared" si="5"/>
        <v/>
      </c>
      <c r="J30" s="50"/>
      <c r="K30" s="51"/>
      <c r="L30" s="38"/>
      <c r="M30" s="38"/>
      <c r="N30" s="38"/>
      <c r="O30" s="38"/>
      <c r="P30" s="38"/>
      <c r="Q30" s="38"/>
      <c r="R30" s="38"/>
      <c r="S30" s="38"/>
      <c r="U30" s="111"/>
      <c r="V30" s="10"/>
      <c r="W30" s="113"/>
      <c r="X30" s="106"/>
      <c r="Y30" s="71"/>
    </row>
    <row r="31" spans="1:25" ht="14.25" customHeight="1" x14ac:dyDescent="0.2">
      <c r="A31" s="23" t="s">
        <v>32</v>
      </c>
      <c r="B31" s="5"/>
      <c r="C31" s="52"/>
      <c r="D31" s="52"/>
      <c r="E31" s="55"/>
      <c r="F31" s="52"/>
      <c r="G31" s="52"/>
      <c r="H31" s="52"/>
      <c r="I31" s="54" t="str">
        <f t="shared" si="5"/>
        <v/>
      </c>
      <c r="J31" s="50"/>
      <c r="K31" s="51"/>
      <c r="L31" s="39"/>
      <c r="M31" s="38"/>
      <c r="N31" s="38"/>
      <c r="O31" s="38"/>
      <c r="P31" s="38"/>
      <c r="Q31" s="38"/>
      <c r="R31" s="38"/>
      <c r="S31" s="38"/>
      <c r="U31" s="111"/>
      <c r="V31" s="10"/>
      <c r="W31" s="116"/>
      <c r="X31" s="106"/>
      <c r="Y31" s="71"/>
    </row>
    <row r="32" spans="1:25" ht="14.25" customHeight="1" x14ac:dyDescent="0.2">
      <c r="A32" s="23" t="s">
        <v>33</v>
      </c>
      <c r="B32" s="5"/>
      <c r="C32" s="52"/>
      <c r="D32" s="52"/>
      <c r="E32" s="55"/>
      <c r="F32" s="52"/>
      <c r="G32" s="52"/>
      <c r="H32" s="52"/>
      <c r="I32" s="54" t="str">
        <f t="shared" si="5"/>
        <v/>
      </c>
      <c r="J32" s="53"/>
      <c r="K32" s="51"/>
      <c r="L32" s="38"/>
      <c r="M32" s="38"/>
      <c r="N32" s="38"/>
      <c r="O32" s="38"/>
      <c r="P32" s="38"/>
      <c r="Q32" s="38"/>
      <c r="R32" s="38"/>
      <c r="S32" s="38"/>
      <c r="U32" s="111"/>
      <c r="V32" s="10"/>
      <c r="W32" s="116"/>
      <c r="X32" s="106"/>
      <c r="Y32" s="71"/>
    </row>
    <row r="33" spans="1:25" ht="14.25" customHeight="1" x14ac:dyDescent="0.2">
      <c r="A33" s="23" t="s">
        <v>34</v>
      </c>
      <c r="B33" s="5"/>
      <c r="C33" s="52"/>
      <c r="D33" s="52"/>
      <c r="E33" s="55"/>
      <c r="F33" s="52"/>
      <c r="G33" s="52"/>
      <c r="H33" s="52"/>
      <c r="I33" s="54" t="str">
        <f t="shared" si="5"/>
        <v/>
      </c>
      <c r="J33" s="50"/>
      <c r="K33" s="51"/>
      <c r="L33" s="38"/>
      <c r="M33" s="38"/>
      <c r="N33" s="38"/>
      <c r="O33" s="38"/>
      <c r="P33" s="38"/>
      <c r="Q33" s="38"/>
      <c r="R33" s="38"/>
      <c r="S33" s="38"/>
      <c r="U33" s="111"/>
      <c r="V33" s="10"/>
      <c r="W33" s="116"/>
      <c r="X33" s="106"/>
      <c r="Y33" s="71"/>
    </row>
    <row r="34" spans="1:25" ht="14.25" customHeight="1" x14ac:dyDescent="0.2">
      <c r="A34" s="23" t="s">
        <v>35</v>
      </c>
      <c r="B34" s="5"/>
      <c r="C34" s="52"/>
      <c r="D34" s="52"/>
      <c r="E34" s="52"/>
      <c r="F34" s="52"/>
      <c r="G34" s="52"/>
      <c r="H34" s="52"/>
      <c r="I34" s="54" t="str">
        <f t="shared" si="5"/>
        <v/>
      </c>
      <c r="J34" s="50"/>
      <c r="K34" s="51"/>
      <c r="L34" s="38"/>
      <c r="M34" s="38"/>
      <c r="N34" s="38"/>
      <c r="O34" s="38"/>
      <c r="P34" s="38"/>
      <c r="Q34" s="38"/>
      <c r="R34" s="38"/>
      <c r="S34" s="38"/>
      <c r="U34" s="111"/>
      <c r="V34" s="10"/>
      <c r="W34" s="116"/>
      <c r="X34" s="106"/>
      <c r="Y34" s="71"/>
    </row>
    <row r="35" spans="1:25" ht="14.25" customHeight="1" thickBot="1" x14ac:dyDescent="0.25">
      <c r="A35" s="24" t="s">
        <v>36</v>
      </c>
      <c r="B35" s="5"/>
      <c r="C35" s="52"/>
      <c r="D35" s="52"/>
      <c r="E35" s="52"/>
      <c r="F35" s="52"/>
      <c r="G35" s="52"/>
      <c r="H35" s="52"/>
      <c r="I35" s="54" t="str">
        <f t="shared" si="5"/>
        <v/>
      </c>
      <c r="J35" s="50"/>
      <c r="K35" s="51"/>
      <c r="L35" s="41"/>
      <c r="M35" s="41"/>
      <c r="N35" s="41"/>
      <c r="O35" s="41"/>
      <c r="P35" s="41"/>
      <c r="Q35" s="41"/>
      <c r="R35" s="41"/>
      <c r="S35" s="41"/>
      <c r="U35" s="6"/>
      <c r="V35" s="10"/>
      <c r="W35" s="116"/>
      <c r="X35" s="106"/>
      <c r="Y35" s="71"/>
    </row>
    <row r="36" spans="1:25" ht="22.5" customHeight="1" thickBot="1" x14ac:dyDescent="0.25">
      <c r="A36" s="7" t="s">
        <v>40</v>
      </c>
      <c r="B36" s="7"/>
      <c r="C36" s="8"/>
      <c r="D36" s="9"/>
      <c r="E36" s="9"/>
      <c r="F36" s="9"/>
      <c r="G36" s="9"/>
      <c r="H36" s="11"/>
      <c r="I36" s="47">
        <f>SUM(I29:I35)</f>
        <v>0</v>
      </c>
      <c r="J36" s="48">
        <f>SUM(J29:J35)+L36+M36+N36+O36+P36+Q36+R36+S36</f>
        <v>0</v>
      </c>
      <c r="K36" s="49">
        <f>SUM(K29:K35)</f>
        <v>0</v>
      </c>
      <c r="L36" s="43">
        <f>SUM(L29:L35)</f>
        <v>0</v>
      </c>
      <c r="M36" s="42">
        <f>SUM(M29:M35)</f>
        <v>0</v>
      </c>
      <c r="N36" s="42">
        <f>SUM(N29:N34)</f>
        <v>0</v>
      </c>
      <c r="O36" s="42">
        <f>SUM(O29:O35)</f>
        <v>0</v>
      </c>
      <c r="P36" s="42">
        <f>SUM(P29:P35)</f>
        <v>0</v>
      </c>
      <c r="Q36" s="42">
        <f>SUM(Q29:Q35)</f>
        <v>0</v>
      </c>
      <c r="R36" s="42">
        <f>SUM(R29:R35)</f>
        <v>0</v>
      </c>
      <c r="S36" s="42">
        <f>SUM(S29:S35)</f>
        <v>0</v>
      </c>
      <c r="T36" s="12"/>
      <c r="U36" s="13"/>
      <c r="V36" s="13"/>
      <c r="W36" s="13"/>
      <c r="X36" s="107"/>
      <c r="Y36" s="72"/>
    </row>
    <row r="37" spans="1:25" ht="14.25" customHeight="1" x14ac:dyDescent="0.2">
      <c r="A37" s="23" t="s">
        <v>30</v>
      </c>
      <c r="B37" s="5"/>
      <c r="C37" s="52"/>
      <c r="D37" s="52"/>
      <c r="E37" s="55"/>
      <c r="F37" s="52"/>
      <c r="G37" s="52"/>
      <c r="H37" s="52"/>
      <c r="I37" s="54" t="str">
        <f t="shared" ref="I37:I43" si="6">IF(SUM((D37-C37)+(F37-E37)+(H37-G37))&gt;0,SUM((D37-C37)+(F37-E37)+(H37-G37))*24,"")</f>
        <v/>
      </c>
      <c r="J37" s="50"/>
      <c r="K37" s="51"/>
      <c r="L37" s="38"/>
      <c r="M37" s="38"/>
      <c r="N37" s="38"/>
      <c r="O37" s="38"/>
      <c r="P37" s="38"/>
      <c r="Q37" s="40"/>
      <c r="R37" s="40"/>
      <c r="S37" s="45"/>
      <c r="U37" s="14" t="s">
        <v>136</v>
      </c>
    </row>
    <row r="38" spans="1:25" ht="14.25" customHeight="1" x14ac:dyDescent="0.2">
      <c r="A38" s="23" t="s">
        <v>31</v>
      </c>
      <c r="B38" s="5"/>
      <c r="C38" s="52"/>
      <c r="D38" s="52"/>
      <c r="E38" s="55"/>
      <c r="F38" s="52"/>
      <c r="G38" s="52"/>
      <c r="H38" s="52"/>
      <c r="I38" s="54" t="str">
        <f t="shared" si="6"/>
        <v/>
      </c>
      <c r="J38" s="50"/>
      <c r="K38" s="51"/>
      <c r="L38" s="38"/>
      <c r="M38" s="38"/>
      <c r="N38" s="38"/>
      <c r="O38" s="38"/>
      <c r="P38" s="38"/>
      <c r="Q38" s="38"/>
      <c r="R38" s="38"/>
      <c r="S38" s="38"/>
    </row>
    <row r="39" spans="1:25" ht="14.25" customHeight="1" x14ac:dyDescent="0.2">
      <c r="A39" s="23" t="s">
        <v>32</v>
      </c>
      <c r="B39" s="5"/>
      <c r="C39" s="52"/>
      <c r="D39" s="52"/>
      <c r="E39" s="55"/>
      <c r="F39" s="52"/>
      <c r="G39" s="52"/>
      <c r="H39" s="52"/>
      <c r="I39" s="54" t="str">
        <f t="shared" si="6"/>
        <v/>
      </c>
      <c r="J39" s="50"/>
      <c r="K39" s="51"/>
      <c r="L39" s="38"/>
      <c r="M39" s="38"/>
      <c r="N39" s="38"/>
      <c r="O39" s="38"/>
      <c r="P39" s="38"/>
      <c r="Q39" s="38"/>
      <c r="R39" s="38"/>
      <c r="S39" s="38"/>
      <c r="U39" s="28" t="s">
        <v>42</v>
      </c>
      <c r="V39" s="29"/>
      <c r="W39" s="66"/>
      <c r="X39" s="67"/>
      <c r="Y39" s="29" t="s">
        <v>43</v>
      </c>
    </row>
    <row r="40" spans="1:25" ht="14.25" customHeight="1" x14ac:dyDescent="0.2">
      <c r="A40" s="23" t="s">
        <v>33</v>
      </c>
      <c r="B40" s="5"/>
      <c r="C40" s="52"/>
      <c r="D40" s="52"/>
      <c r="E40" s="55"/>
      <c r="F40" s="52"/>
      <c r="G40" s="52"/>
      <c r="H40" s="52"/>
      <c r="I40" s="54" t="str">
        <f t="shared" si="6"/>
        <v/>
      </c>
      <c r="J40" s="53"/>
      <c r="K40" s="51"/>
      <c r="L40" s="39"/>
      <c r="M40" s="38"/>
      <c r="N40" s="38"/>
      <c r="O40" s="38"/>
      <c r="P40" s="38"/>
      <c r="Q40" s="38"/>
      <c r="R40" s="38"/>
      <c r="S40" s="38"/>
      <c r="U40" s="28"/>
      <c r="V40" s="29"/>
      <c r="W40" s="30"/>
      <c r="X40" s="31"/>
      <c r="Y40" s="29"/>
    </row>
    <row r="41" spans="1:25" ht="14.25" customHeight="1" x14ac:dyDescent="0.2">
      <c r="A41" s="23" t="s">
        <v>34</v>
      </c>
      <c r="B41" s="5"/>
      <c r="C41" s="52"/>
      <c r="D41" s="52"/>
      <c r="E41" s="55"/>
      <c r="F41" s="52"/>
      <c r="G41" s="52"/>
      <c r="H41" s="52"/>
      <c r="I41" s="54" t="str">
        <f t="shared" si="6"/>
        <v/>
      </c>
      <c r="J41" s="50"/>
      <c r="K41" s="51"/>
      <c r="L41" s="38"/>
      <c r="M41" s="38"/>
      <c r="N41" s="38"/>
      <c r="O41" s="38"/>
      <c r="P41" s="38"/>
      <c r="Q41" s="38"/>
      <c r="R41" s="38"/>
      <c r="S41" s="38"/>
      <c r="U41" s="28" t="s">
        <v>44</v>
      </c>
      <c r="V41" s="29"/>
      <c r="W41" s="32"/>
      <c r="X41" s="32"/>
      <c r="Y41" s="29" t="s">
        <v>43</v>
      </c>
    </row>
    <row r="42" spans="1:25" ht="14.25" customHeight="1" x14ac:dyDescent="0.2">
      <c r="A42" s="23" t="s">
        <v>35</v>
      </c>
      <c r="B42" s="5"/>
      <c r="C42" s="52"/>
      <c r="D42" s="52"/>
      <c r="E42" s="52"/>
      <c r="F42" s="52"/>
      <c r="G42" s="52"/>
      <c r="H42" s="52"/>
      <c r="I42" s="54" t="str">
        <f t="shared" si="6"/>
        <v/>
      </c>
      <c r="J42" s="50"/>
      <c r="K42" s="51"/>
      <c r="L42" s="38"/>
      <c r="M42" s="38"/>
      <c r="N42" s="38"/>
      <c r="O42" s="38"/>
      <c r="P42" s="38"/>
      <c r="Q42" s="38"/>
      <c r="R42" s="38"/>
      <c r="S42" s="38"/>
      <c r="U42" s="29"/>
      <c r="V42" s="29"/>
      <c r="W42" s="29"/>
      <c r="X42" s="29"/>
      <c r="Y42" s="29"/>
    </row>
    <row r="43" spans="1:25" ht="14.25" customHeight="1" thickBot="1" x14ac:dyDescent="0.25">
      <c r="A43" s="24" t="s">
        <v>36</v>
      </c>
      <c r="B43" s="5"/>
      <c r="C43" s="52"/>
      <c r="D43" s="52"/>
      <c r="E43" s="52"/>
      <c r="F43" s="52"/>
      <c r="G43" s="52"/>
      <c r="H43" s="52"/>
      <c r="I43" s="54" t="str">
        <f t="shared" si="6"/>
        <v/>
      </c>
      <c r="J43" s="50"/>
      <c r="K43" s="51"/>
      <c r="L43" s="41"/>
      <c r="M43" s="41"/>
      <c r="N43" s="41"/>
      <c r="O43" s="41"/>
      <c r="P43" s="41"/>
      <c r="Q43" s="41"/>
      <c r="R43" s="41"/>
      <c r="S43" s="41"/>
      <c r="U43" s="68" t="s">
        <v>9</v>
      </c>
      <c r="V43" s="68"/>
      <c r="W43" s="68"/>
      <c r="X43" s="69"/>
      <c r="Y43" s="69"/>
    </row>
    <row r="44" spans="1:25" ht="11.25" customHeight="1" x14ac:dyDescent="0.2">
      <c r="A44" s="73" t="s">
        <v>45</v>
      </c>
      <c r="B44" s="74"/>
      <c r="C44" s="74"/>
      <c r="D44" s="74"/>
      <c r="E44" s="74"/>
      <c r="F44" s="74"/>
      <c r="G44" s="74"/>
      <c r="H44" s="74"/>
      <c r="I44" s="80">
        <f>SUM(I37:I43)</f>
        <v>0</v>
      </c>
      <c r="J44" s="82">
        <f>SUM(J37:J43)+L44+M44+N44+O44+P44+Q44+R44+S44</f>
        <v>0</v>
      </c>
      <c r="K44" s="84">
        <f t="shared" ref="K44:S44" si="7">SUM(K37:K43)</f>
        <v>0</v>
      </c>
      <c r="L44" s="76">
        <f t="shared" si="7"/>
        <v>0</v>
      </c>
      <c r="M44" s="80">
        <f t="shared" si="7"/>
        <v>0</v>
      </c>
      <c r="N44" s="123">
        <f t="shared" si="7"/>
        <v>0</v>
      </c>
      <c r="O44" s="80">
        <f t="shared" si="7"/>
        <v>0</v>
      </c>
      <c r="P44" s="80">
        <f t="shared" si="7"/>
        <v>0</v>
      </c>
      <c r="Q44" s="80">
        <f t="shared" si="7"/>
        <v>0</v>
      </c>
      <c r="R44" s="80">
        <f t="shared" si="7"/>
        <v>0</v>
      </c>
      <c r="S44" s="123">
        <f t="shared" si="7"/>
        <v>0</v>
      </c>
      <c r="U44" s="28"/>
      <c r="V44" s="28"/>
      <c r="W44" s="28"/>
      <c r="X44" s="29"/>
      <c r="Y44" s="29"/>
    </row>
    <row r="45" spans="1:25" ht="11.25" customHeight="1" thickBot="1" x14ac:dyDescent="0.25">
      <c r="A45" s="75"/>
      <c r="B45" s="75"/>
      <c r="C45" s="75"/>
      <c r="D45" s="75"/>
      <c r="E45" s="75"/>
      <c r="F45" s="75"/>
      <c r="G45" s="75"/>
      <c r="H45" s="75"/>
      <c r="I45" s="81"/>
      <c r="J45" s="83"/>
      <c r="K45" s="85"/>
      <c r="L45" s="77"/>
      <c r="M45" s="81"/>
      <c r="N45" s="124"/>
      <c r="O45" s="81"/>
      <c r="P45" s="81"/>
      <c r="Q45" s="81"/>
      <c r="R45" s="81"/>
      <c r="S45" s="124"/>
      <c r="U45" s="28" t="s">
        <v>134</v>
      </c>
      <c r="V45" s="29"/>
      <c r="W45" s="32"/>
      <c r="X45" s="32"/>
      <c r="Y45" s="29" t="s">
        <v>43</v>
      </c>
    </row>
    <row r="46" spans="1:25" ht="11.25" customHeight="1" x14ac:dyDescent="0.2">
      <c r="A46" s="73" t="s">
        <v>46</v>
      </c>
      <c r="B46" s="74"/>
      <c r="C46" s="74"/>
      <c r="D46" s="74"/>
      <c r="E46" s="74"/>
      <c r="F46" s="74"/>
      <c r="G46" s="74"/>
      <c r="H46" s="74"/>
      <c r="I46" s="78">
        <f>I12+I20+I28+I36+I44</f>
        <v>0</v>
      </c>
      <c r="J46" s="82">
        <f>I46+L46+M46+N46+O46+P46+Q46+R46+S46-K46</f>
        <v>0</v>
      </c>
      <c r="K46" s="84">
        <f t="shared" ref="K46:S46" si="8">K12+K20+K28+K36+K44</f>
        <v>0</v>
      </c>
      <c r="L46" s="78">
        <f t="shared" si="8"/>
        <v>0</v>
      </c>
      <c r="M46" s="78">
        <f t="shared" si="8"/>
        <v>0</v>
      </c>
      <c r="N46" s="78">
        <f t="shared" si="8"/>
        <v>0</v>
      </c>
      <c r="O46" s="78">
        <f t="shared" si="8"/>
        <v>0</v>
      </c>
      <c r="P46" s="78">
        <f t="shared" si="8"/>
        <v>0</v>
      </c>
      <c r="Q46" s="78">
        <f t="shared" si="8"/>
        <v>0</v>
      </c>
      <c r="R46" s="78">
        <f>R12+R20+R28+R36+R44</f>
        <v>0</v>
      </c>
      <c r="S46" s="78">
        <f t="shared" si="8"/>
        <v>0</v>
      </c>
      <c r="U46" s="28"/>
      <c r="V46" s="29"/>
      <c r="W46" s="28"/>
      <c r="X46" s="28"/>
      <c r="Y46" s="29"/>
    </row>
    <row r="47" spans="1:25" ht="11.25" customHeight="1" thickBot="1" x14ac:dyDescent="0.25">
      <c r="A47" s="75"/>
      <c r="B47" s="75"/>
      <c r="C47" s="75"/>
      <c r="D47" s="75"/>
      <c r="E47" s="75"/>
      <c r="F47" s="75"/>
      <c r="G47" s="75"/>
      <c r="H47" s="75"/>
      <c r="I47" s="79"/>
      <c r="J47" s="83"/>
      <c r="K47" s="85"/>
      <c r="L47" s="79"/>
      <c r="M47" s="79"/>
      <c r="N47" s="79"/>
      <c r="O47" s="79"/>
      <c r="P47" s="79"/>
      <c r="Q47" s="79"/>
      <c r="R47" s="79"/>
      <c r="S47" s="79"/>
      <c r="U47" s="28" t="s">
        <v>135</v>
      </c>
      <c r="V47" s="29"/>
      <c r="W47" s="32"/>
      <c r="X47" s="32"/>
      <c r="Y47" s="29" t="s">
        <v>43</v>
      </c>
    </row>
    <row r="48" spans="1:25" ht="14.1" customHeight="1" x14ac:dyDescent="0.2">
      <c r="A48" s="16" t="s">
        <v>48</v>
      </c>
      <c r="B48" s="16"/>
      <c r="C48" s="16"/>
      <c r="D48" s="16"/>
      <c r="E48" s="16"/>
      <c r="F48" s="16"/>
      <c r="G48" s="16"/>
      <c r="H48" s="17"/>
      <c r="I48" s="18" t="s">
        <v>49</v>
      </c>
      <c r="J48" s="16"/>
      <c r="K48" s="16"/>
      <c r="L48" s="16"/>
      <c r="M48" s="16"/>
      <c r="N48" s="16"/>
      <c r="O48" s="19"/>
      <c r="P48" s="16"/>
      <c r="Q48" s="16"/>
      <c r="R48" s="16"/>
      <c r="S48" s="16"/>
      <c r="T48" s="10"/>
      <c r="U48" s="28"/>
      <c r="V48" s="29"/>
      <c r="W48" s="28"/>
      <c r="X48" s="28"/>
      <c r="Y48" s="29"/>
    </row>
    <row r="49" spans="1:25" ht="14.1" customHeight="1" x14ac:dyDescent="0.2">
      <c r="A49" s="16" t="s">
        <v>51</v>
      </c>
      <c r="B49" s="16"/>
      <c r="C49" s="16"/>
      <c r="D49" s="16"/>
      <c r="E49" s="16"/>
      <c r="F49" s="16"/>
      <c r="G49" s="16"/>
      <c r="H49" s="20"/>
      <c r="I49" s="18" t="s">
        <v>52</v>
      </c>
      <c r="J49" s="16"/>
      <c r="K49" s="16"/>
      <c r="L49" s="16"/>
      <c r="M49" s="16"/>
      <c r="N49" s="16"/>
      <c r="P49" s="92">
        <f>I46+L46+M46+N46+O46+P46+Q46+R46+S46</f>
        <v>0</v>
      </c>
      <c r="Q49" s="93"/>
      <c r="R49" s="60"/>
      <c r="S49" s="16"/>
      <c r="T49" s="10"/>
      <c r="U49" s="29" t="s">
        <v>54</v>
      </c>
      <c r="V49" s="29"/>
      <c r="W49" s="32"/>
      <c r="X49" s="32"/>
      <c r="Y49" s="29" t="s">
        <v>43</v>
      </c>
    </row>
    <row r="50" spans="1:25" ht="14.1" customHeight="1" x14ac:dyDescent="0.2">
      <c r="A50" s="16" t="s">
        <v>53</v>
      </c>
      <c r="B50" s="16"/>
      <c r="C50" s="16"/>
      <c r="D50" s="16"/>
      <c r="E50" s="16"/>
      <c r="F50" s="16"/>
      <c r="G50" s="16"/>
      <c r="H50" s="20"/>
      <c r="P50" s="15"/>
      <c r="Q50" s="15"/>
      <c r="R50" s="15"/>
      <c r="T50" s="10"/>
      <c r="U50" s="28"/>
      <c r="V50" s="28"/>
      <c r="W50" s="28"/>
      <c r="X50" s="28"/>
      <c r="Y50" s="29"/>
    </row>
    <row r="51" spans="1:25" ht="11.25" customHeight="1" x14ac:dyDescent="0.2">
      <c r="H51" s="21"/>
      <c r="I51" s="3"/>
      <c r="P51" s="15"/>
      <c r="Q51" s="15"/>
      <c r="R51" s="15"/>
      <c r="T51" s="10"/>
      <c r="U51" s="28" t="s">
        <v>55</v>
      </c>
      <c r="V51" s="28"/>
      <c r="W51" s="32"/>
      <c r="X51" s="32"/>
      <c r="Y51" s="29" t="s">
        <v>43</v>
      </c>
    </row>
    <row r="52" spans="1:25" ht="11.25" customHeight="1" x14ac:dyDescent="0.2">
      <c r="A52" s="13"/>
      <c r="B52" s="13"/>
      <c r="C52" s="13"/>
      <c r="D52" s="13"/>
      <c r="E52" s="13"/>
      <c r="F52" s="15"/>
      <c r="G52" s="13"/>
      <c r="H52" s="21"/>
      <c r="I52" s="15"/>
      <c r="J52" s="15"/>
      <c r="K52" s="15"/>
      <c r="L52" s="15"/>
      <c r="N52" s="15"/>
      <c r="O52" s="15"/>
      <c r="P52" s="15"/>
      <c r="Q52" s="15"/>
      <c r="R52" s="15"/>
      <c r="T52" s="10"/>
      <c r="U52" s="15"/>
      <c r="V52" s="15"/>
      <c r="W52" s="15"/>
      <c r="X52" s="15"/>
    </row>
    <row r="53" spans="1:25" ht="11.25" customHeight="1" x14ac:dyDescent="0.2">
      <c r="A53" s="86" t="s">
        <v>56</v>
      </c>
      <c r="B53" s="86"/>
      <c r="C53" s="86"/>
      <c r="D53" s="86"/>
      <c r="E53" s="87"/>
      <c r="F53" s="15"/>
      <c r="G53" s="86" t="s">
        <v>7</v>
      </c>
      <c r="H53" s="86"/>
      <c r="I53" s="86" t="s">
        <v>57</v>
      </c>
      <c r="J53" s="86"/>
      <c r="K53" s="86"/>
      <c r="L53" s="86"/>
      <c r="M53" s="91"/>
      <c r="N53" s="22"/>
      <c r="O53" s="86" t="s">
        <v>7</v>
      </c>
      <c r="P53" s="86"/>
      <c r="Q53" s="86"/>
      <c r="R53" s="86"/>
      <c r="S53" s="90"/>
      <c r="U53" s="15" t="s">
        <v>146</v>
      </c>
      <c r="V53" s="15"/>
      <c r="W53" s="13"/>
      <c r="X53" s="13"/>
      <c r="Y53" s="2" t="s">
        <v>43</v>
      </c>
    </row>
    <row r="54" spans="1:25" ht="11.25" customHeight="1" x14ac:dyDescent="0.2"/>
    <row r="55" spans="1:25" ht="15" x14ac:dyDescent="0.2">
      <c r="A55" s="16" t="s">
        <v>137</v>
      </c>
      <c r="B55" s="16"/>
      <c r="C55" s="16"/>
      <c r="G55" s="61" t="s">
        <v>144</v>
      </c>
      <c r="I55" s="121" t="s">
        <v>147</v>
      </c>
      <c r="J55" s="122"/>
      <c r="K55" s="122"/>
      <c r="L55" s="122"/>
      <c r="M55" s="122"/>
      <c r="N55" s="122"/>
      <c r="O55" s="122"/>
      <c r="P55" s="126"/>
    </row>
    <row r="56" spans="1:25" x14ac:dyDescent="0.2">
      <c r="A56" s="16" t="s">
        <v>138</v>
      </c>
      <c r="B56" s="16"/>
      <c r="C56" s="16"/>
      <c r="D56" s="16"/>
      <c r="E56" s="65">
        <v>0</v>
      </c>
      <c r="F56" s="16" t="s">
        <v>143</v>
      </c>
      <c r="G56" s="62">
        <f>(E56*1.5)</f>
        <v>0</v>
      </c>
    </row>
    <row r="57" spans="1:25" x14ac:dyDescent="0.2">
      <c r="A57" s="16" t="s">
        <v>139</v>
      </c>
      <c r="B57" s="16"/>
      <c r="C57" s="16"/>
      <c r="D57" s="16"/>
      <c r="E57" s="16"/>
      <c r="F57" s="16"/>
      <c r="G57" s="63" t="s">
        <v>144</v>
      </c>
    </row>
    <row r="58" spans="1:25" x14ac:dyDescent="0.2">
      <c r="A58" s="16" t="s">
        <v>140</v>
      </c>
      <c r="B58" s="16"/>
      <c r="C58" s="16"/>
      <c r="D58" s="16"/>
      <c r="E58" s="16"/>
      <c r="F58" s="16"/>
      <c r="G58" s="61">
        <f>SUM(G55:G57)</f>
        <v>0</v>
      </c>
    </row>
    <row r="59" spans="1:25" x14ac:dyDescent="0.2">
      <c r="A59" s="16" t="s">
        <v>141</v>
      </c>
      <c r="B59" s="16"/>
      <c r="C59" s="16"/>
      <c r="D59" s="16"/>
      <c r="E59" s="16"/>
      <c r="F59" s="16"/>
      <c r="G59" s="63"/>
    </row>
    <row r="60" spans="1:25" x14ac:dyDescent="0.2">
      <c r="A60" s="16" t="s">
        <v>142</v>
      </c>
      <c r="B60" s="16"/>
      <c r="C60" s="16"/>
      <c r="D60" s="16"/>
      <c r="E60" s="16"/>
      <c r="F60" s="16"/>
      <c r="G60" s="64">
        <f>SUM(G58-G59)</f>
        <v>0</v>
      </c>
    </row>
    <row r="61" spans="1:25" x14ac:dyDescent="0.2">
      <c r="C61" s="16"/>
      <c r="D61" s="16"/>
    </row>
  </sheetData>
  <mergeCells count="66">
    <mergeCell ref="E1:F1"/>
    <mergeCell ref="J1:K1"/>
    <mergeCell ref="L1:M1"/>
    <mergeCell ref="N1:O1"/>
    <mergeCell ref="X2:X36"/>
    <mergeCell ref="V6:V27"/>
    <mergeCell ref="U6:U19"/>
    <mergeCell ref="U21:U34"/>
    <mergeCell ref="W31:W35"/>
    <mergeCell ref="P1:S1"/>
    <mergeCell ref="P3:P4"/>
    <mergeCell ref="Q3:Q4"/>
    <mergeCell ref="R3:R4"/>
    <mergeCell ref="S3:S4"/>
    <mergeCell ref="L2:S2"/>
    <mergeCell ref="L3:L4"/>
    <mergeCell ref="A2:A4"/>
    <mergeCell ref="B2:B4"/>
    <mergeCell ref="J2:K2"/>
    <mergeCell ref="J3:J4"/>
    <mergeCell ref="K3:K4"/>
    <mergeCell ref="C3:D3"/>
    <mergeCell ref="E3:F3"/>
    <mergeCell ref="G3:H3"/>
    <mergeCell ref="I3:I4"/>
    <mergeCell ref="A53:E53"/>
    <mergeCell ref="U1:U5"/>
    <mergeCell ref="G53:H53"/>
    <mergeCell ref="K44:K45"/>
    <mergeCell ref="O53:S53"/>
    <mergeCell ref="I46:I47"/>
    <mergeCell ref="O44:O45"/>
    <mergeCell ref="S46:S47"/>
    <mergeCell ref="M46:M47"/>
    <mergeCell ref="O46:O47"/>
    <mergeCell ref="I53:M53"/>
    <mergeCell ref="P49:Q49"/>
    <mergeCell ref="Q44:Q45"/>
    <mergeCell ref="P44:P45"/>
    <mergeCell ref="M44:M45"/>
    <mergeCell ref="N44:N45"/>
    <mergeCell ref="A46:H47"/>
    <mergeCell ref="L44:L45"/>
    <mergeCell ref="Q46:Q47"/>
    <mergeCell ref="A44:H45"/>
    <mergeCell ref="I44:I45"/>
    <mergeCell ref="J46:J47"/>
    <mergeCell ref="K46:K47"/>
    <mergeCell ref="P46:P47"/>
    <mergeCell ref="L46:L47"/>
    <mergeCell ref="N46:N47"/>
    <mergeCell ref="J44:J45"/>
    <mergeCell ref="I55:O55"/>
    <mergeCell ref="R46:R47"/>
    <mergeCell ref="W28:W30"/>
    <mergeCell ref="W1:W2"/>
    <mergeCell ref="V1:V5"/>
    <mergeCell ref="W3:W27"/>
    <mergeCell ref="W39:X39"/>
    <mergeCell ref="U43:Y43"/>
    <mergeCell ref="S44:S45"/>
    <mergeCell ref="R44:R45"/>
    <mergeCell ref="Y2:Y36"/>
    <mergeCell ref="O3:O4"/>
    <mergeCell ref="M3:M4"/>
    <mergeCell ref="N3:N4"/>
  </mergeCells>
  <phoneticPr fontId="0" type="noConversion"/>
  <dataValidations count="2">
    <dataValidation allowBlank="1" showInputMessage="1" showErrorMessage="1" prompt="use the following format:  dd/mm/yy" sqref="U6:U19 U21:U34"/>
    <dataValidation type="decimal" allowBlank="1" showInputMessage="1" showErrorMessage="1" error="Enter time by using decimals:  8:00 hours is 8.00; 2 hours 45 minutes 2.75; 10 hours, 30 minutes is 10.50; 4 hours and 15 minutes is 4.25" prompt="Enter time by using decimals:  8:00 hours is 8.00; 2 hours 45 minutes 2.75; 10 hours, 30 minutes is 10.50; 4 hours and 15 minutes is 4.25" sqref="J34:J35 J26:J27 L5:S11 J42:J43 K21:S27 K29:S35 K37:S43 K13:S19">
      <formula1>0.25</formula1>
      <formula2>12.75</formula2>
    </dataValidation>
  </dataValidations>
  <pageMargins left="0" right="0" top="0.5" bottom="0.5" header="0.5" footer="0.25"/>
  <pageSetup scale="78" orientation="portrait" horizontalDpi="1200" verticalDpi="1200" r:id="rId1"/>
  <headerFooter alignWithMargins="0">
    <oddFooter>&amp;L&amp;"Arial,Regular"&amp;9FTCC Form T-2&amp;R&amp;"Arial,Regular"&amp;9Revised 10/30/2013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Directions</vt:lpstr>
      <vt:lpstr>Sample Sheet</vt:lpstr>
      <vt:lpstr>Blank</vt:lpstr>
      <vt:lpstr>Blank!Print_Area</vt:lpstr>
      <vt:lpstr>'Sample Sheet'!Print_Area</vt:lpstr>
    </vt:vector>
  </TitlesOfParts>
  <Company>FTCC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Allman</dc:creator>
  <cp:lastModifiedBy>Windows User</cp:lastModifiedBy>
  <cp:lastPrinted>2013-10-25T19:33:27Z</cp:lastPrinted>
  <dcterms:created xsi:type="dcterms:W3CDTF">2003-05-19T13:59:56Z</dcterms:created>
  <dcterms:modified xsi:type="dcterms:W3CDTF">2018-09-26T18:15:20Z</dcterms:modified>
</cp:coreProperties>
</file>